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70" windowHeight="9075"/>
  </bookViews>
  <sheets>
    <sheet name="Arkusz1" sheetId="1" r:id="rId1"/>
  </sheets>
  <calcPr calcId="125725"/>
</workbook>
</file>

<file path=xl/calcChain.xml><?xml version="1.0" encoding="utf-8"?>
<calcChain xmlns="http://schemas.openxmlformats.org/spreadsheetml/2006/main">
  <c r="G158" i="1"/>
  <c r="G156"/>
  <c r="G138"/>
  <c r="G64"/>
  <c r="G55"/>
</calcChain>
</file>

<file path=xl/sharedStrings.xml><?xml version="1.0" encoding="utf-8"?>
<sst xmlns="http://schemas.openxmlformats.org/spreadsheetml/2006/main" count="1081" uniqueCount="800">
  <si>
    <t>E1/934</t>
  </si>
  <si>
    <t>Katowice</t>
  </si>
  <si>
    <t>E1/770</t>
  </si>
  <si>
    <t>Warszawa</t>
  </si>
  <si>
    <t>E1/2391</t>
  </si>
  <si>
    <t>Mielno</t>
  </si>
  <si>
    <t>E1/2100</t>
  </si>
  <si>
    <t>Wrocław</t>
  </si>
  <si>
    <t>E1/123</t>
  </si>
  <si>
    <t>Łódź</t>
  </si>
  <si>
    <t>E1/1692</t>
  </si>
  <si>
    <t>E1/2357</t>
  </si>
  <si>
    <t>E1/486</t>
  </si>
  <si>
    <t>E1/1837</t>
  </si>
  <si>
    <t>E1/1220</t>
  </si>
  <si>
    <t>Zielonki koło Krakowa</t>
  </si>
  <si>
    <t>E1/2144</t>
  </si>
  <si>
    <t>E1/1559</t>
  </si>
  <si>
    <t>Zakopane</t>
  </si>
  <si>
    <t>E1/1767</t>
  </si>
  <si>
    <t>Olsztyn</t>
  </si>
  <si>
    <t>E1/2061</t>
  </si>
  <si>
    <t>Białystok</t>
  </si>
  <si>
    <t>E1/1880</t>
  </si>
  <si>
    <t>Kraków</t>
  </si>
  <si>
    <t>E1/747</t>
  </si>
  <si>
    <t>Toruń</t>
  </si>
  <si>
    <t>E1/1557</t>
  </si>
  <si>
    <t>E1/2200</t>
  </si>
  <si>
    <t>E1/1192</t>
  </si>
  <si>
    <t>E1/1782</t>
  </si>
  <si>
    <t>Krzeszowice</t>
  </si>
  <si>
    <t>E1/633</t>
  </si>
  <si>
    <t>E1/1697</t>
  </si>
  <si>
    <t>Zakliczyn</t>
  </si>
  <si>
    <t>E1/1121</t>
  </si>
  <si>
    <t>Jarocin</t>
  </si>
  <si>
    <t>E1/1237</t>
  </si>
  <si>
    <t>E1/1350</t>
  </si>
  <si>
    <t>E1/1313</t>
  </si>
  <si>
    <t>Stare Juchy</t>
  </si>
  <si>
    <t>E1/1854</t>
  </si>
  <si>
    <t>Legionowo</t>
  </si>
  <si>
    <t>E1/1491</t>
  </si>
  <si>
    <t>E1/138</t>
  </si>
  <si>
    <t>E1/1177</t>
  </si>
  <si>
    <t>E1/307</t>
  </si>
  <si>
    <t>E1/2147</t>
  </si>
  <si>
    <t>E1/179</t>
  </si>
  <si>
    <t>E1/2101</t>
  </si>
  <si>
    <t>E1/2234</t>
  </si>
  <si>
    <t>E1/1531</t>
  </si>
  <si>
    <t>E1/886</t>
  </si>
  <si>
    <t>E1/292</t>
  </si>
  <si>
    <t>E1/1999</t>
  </si>
  <si>
    <t>E1/2111</t>
  </si>
  <si>
    <t>E1/2215</t>
  </si>
  <si>
    <t>Wierzbica</t>
  </si>
  <si>
    <t>E1/912</t>
  </si>
  <si>
    <t>E1/1575</t>
  </si>
  <si>
    <t>E1/2117</t>
  </si>
  <si>
    <t>Szczecin</t>
  </si>
  <si>
    <t>E1/2145</t>
  </si>
  <si>
    <t>E1/2197</t>
  </si>
  <si>
    <t>Wyszków</t>
  </si>
  <si>
    <t>E1/1391</t>
  </si>
  <si>
    <t>E1/1996</t>
  </si>
  <si>
    <t>E1/1456</t>
  </si>
  <si>
    <t>E1/1603</t>
  </si>
  <si>
    <t>E1/1754</t>
  </si>
  <si>
    <t>Legnica</t>
  </si>
  <si>
    <t>E1/2285</t>
  </si>
  <si>
    <t>E1/1015</t>
  </si>
  <si>
    <t>E1/1555</t>
  </si>
  <si>
    <t>E1/885</t>
  </si>
  <si>
    <t>Bystra</t>
  </si>
  <si>
    <t>E1/532</t>
  </si>
  <si>
    <t>Projekt jest skierowany do pasażerów lotniczych, szczególnie osób rzadko podróżujących, głównie indywidualnie lub z rodzinami, słabo zorientowanych w prawach. Ma na celu zbadanie sytuacji w zakresie egzekwowania praw pasażerów przez urzędy, ułatwienie komunikacji pomiędzy kluczowymi interesariuszami (z wykorzystaniem Internetu), rozwój pozasądowego rozwiązywania sporów i wzrost świadomości praw w społeczeństwie obywatelskim.
Cel długofalowy: poprawienie sytuacji w zakresie egzekwowania praw konsumentów- pasażerów lotniczych w Polsce np. terminów rozpatrywania skarg przez instytucje do tego powołane oraz umożliwienie pasażerom dostępu do taniej formy pomocy w postaci mediacji i/lub arbitrażu. Wszystkie grupy pasażerów (nie tylko podróżujący w celach biznesowych i posiadający przywileje w liniach lotniczych) czyli ponad 24 milionów podróżujących samolotami rocznie w Polsce zyska łatwiejszy dostęp i wsparcie w egzekwowaniu praw. Projekt będzie eliminował dysproporcje i budował zaufanie.</t>
  </si>
  <si>
    <t>E1/1784</t>
  </si>
  <si>
    <t>E1/1797</t>
  </si>
  <si>
    <t>E1/47</t>
  </si>
  <si>
    <t>Oświęcim</t>
  </si>
  <si>
    <t>E1/588</t>
  </si>
  <si>
    <t>nie przyznana</t>
  </si>
  <si>
    <t>E1/1572</t>
  </si>
  <si>
    <t>E1/1953</t>
  </si>
  <si>
    <t>E1/1743</t>
  </si>
  <si>
    <t>E1/1384</t>
  </si>
  <si>
    <t>E1/2146</t>
  </si>
  <si>
    <t>E1/993</t>
  </si>
  <si>
    <t>Klimontów</t>
  </si>
  <si>
    <t>Eventyrlyst, Norwegia</t>
  </si>
  <si>
    <t>E1/2309</t>
  </si>
  <si>
    <t>Żywiec</t>
  </si>
  <si>
    <t>E1/2132</t>
  </si>
  <si>
    <t>E1/1214</t>
  </si>
  <si>
    <t>Izabelin</t>
  </si>
  <si>
    <t>E1/1013</t>
  </si>
  <si>
    <t>Szczawnica</t>
  </si>
  <si>
    <t>E1/1421</t>
  </si>
  <si>
    <t>E1/951</t>
  </si>
  <si>
    <t>E1/2232</t>
  </si>
  <si>
    <t>E1/1829</t>
  </si>
  <si>
    <t>E1/1577</t>
  </si>
  <si>
    <t>E1/109</t>
  </si>
  <si>
    <t>E1/2381</t>
  </si>
  <si>
    <t>Chorzów</t>
  </si>
  <si>
    <t>E1/1472</t>
  </si>
  <si>
    <t>Kamionka</t>
  </si>
  <si>
    <t>E1/1106</t>
  </si>
  <si>
    <t>Gorajec</t>
  </si>
  <si>
    <t>E1/1947</t>
  </si>
  <si>
    <t>Lublin</t>
  </si>
  <si>
    <t>E1/1053</t>
  </si>
  <si>
    <t>E1/2082</t>
  </si>
  <si>
    <t>E1/772</t>
  </si>
  <si>
    <t>E1/462</t>
  </si>
  <si>
    <t>E1/1826</t>
  </si>
  <si>
    <t>E1/1599</t>
  </si>
  <si>
    <t>E1/143</t>
  </si>
  <si>
    <t>E1/1734</t>
  </si>
  <si>
    <t>E1/2052</t>
  </si>
  <si>
    <t>E1/283</t>
  </si>
  <si>
    <t>Szczecinek</t>
  </si>
  <si>
    <t>E1/1960</t>
  </si>
  <si>
    <t>E1/826</t>
  </si>
  <si>
    <t>E1/730</t>
  </si>
  <si>
    <t>Trzciel</t>
  </si>
  <si>
    <t>E1/2420</t>
  </si>
  <si>
    <t>E1/2180</t>
  </si>
  <si>
    <t>Kaszczor</t>
  </si>
  <si>
    <t>E1/878</t>
  </si>
  <si>
    <t>E1/59</t>
  </si>
  <si>
    <t>E1/310</t>
  </si>
  <si>
    <t>Szczytno</t>
  </si>
  <si>
    <t>E1/273</t>
  </si>
  <si>
    <t>Moszczenica</t>
  </si>
  <si>
    <t>E1/1610</t>
  </si>
  <si>
    <t>E1/1471</t>
  </si>
  <si>
    <t>E1/303</t>
  </si>
  <si>
    <t>Gdańsk</t>
  </si>
  <si>
    <t>E1/870</t>
  </si>
  <si>
    <t>E1/2302</t>
  </si>
  <si>
    <t>E1/2341</t>
  </si>
  <si>
    <t>Zamość</t>
  </si>
  <si>
    <t>E1/1160</t>
  </si>
  <si>
    <t>E1/439</t>
  </si>
  <si>
    <t>E1/41</t>
  </si>
  <si>
    <t>Jarosław</t>
  </si>
  <si>
    <t>E1/1364</t>
  </si>
  <si>
    <t>E1/418</t>
  </si>
  <si>
    <t>E1/1891</t>
  </si>
  <si>
    <t>E1/1946</t>
  </si>
  <si>
    <t>Dzierzążnia</t>
  </si>
  <si>
    <t>E1/2034</t>
  </si>
  <si>
    <t>Mikołów</t>
  </si>
  <si>
    <t>E1/2272</t>
  </si>
  <si>
    <t>Rybnik</t>
  </si>
  <si>
    <t>E1/379</t>
  </si>
  <si>
    <t>Wałbrzych</t>
  </si>
  <si>
    <t>E1/668</t>
  </si>
  <si>
    <t>E1/397</t>
  </si>
  <si>
    <t>Gdynia</t>
  </si>
  <si>
    <t>E1/2412</t>
  </si>
  <si>
    <t>E1/1917</t>
  </si>
  <si>
    <t>Rzeszów</t>
  </si>
  <si>
    <t>E1/1497</t>
  </si>
  <si>
    <t>Zielona Góra</t>
  </si>
  <si>
    <t>E1/996</t>
  </si>
  <si>
    <t>Łomża</t>
  </si>
  <si>
    <t>E1/296</t>
  </si>
  <si>
    <t>Piaseczno</t>
  </si>
  <si>
    <t>E1/1882</t>
  </si>
  <si>
    <t>E1/638</t>
  </si>
  <si>
    <t>Zabrze</t>
  </si>
  <si>
    <t>E1/1182</t>
  </si>
  <si>
    <t>E1/1733</t>
  </si>
  <si>
    <t>E1/249</t>
  </si>
  <si>
    <t>Bielsko-Biała</t>
  </si>
  <si>
    <t>E1/800</t>
  </si>
  <si>
    <t>E1/2020</t>
  </si>
  <si>
    <t>Koszalin</t>
  </si>
  <si>
    <t>Aflatoun in Poland</t>
  </si>
  <si>
    <t>E1/121</t>
  </si>
  <si>
    <t>E1/2087</t>
  </si>
  <si>
    <t>E1/277</t>
  </si>
  <si>
    <t>E1/783</t>
  </si>
  <si>
    <t>E1/1075</t>
  </si>
  <si>
    <t>Bydgoszcz</t>
  </si>
  <si>
    <t>E1/2124</t>
  </si>
  <si>
    <t>E1/988</t>
  </si>
  <si>
    <t>E1/629</t>
  </si>
  <si>
    <t>E1/2105</t>
  </si>
  <si>
    <t>Nowy Sącz</t>
  </si>
  <si>
    <t>E1/458</t>
  </si>
  <si>
    <t>E1/1062</t>
  </si>
  <si>
    <t>E1/110</t>
  </si>
  <si>
    <t>E1/1294</t>
  </si>
  <si>
    <t>E1/117</t>
  </si>
  <si>
    <t>.</t>
  </si>
  <si>
    <t>E1/1661</t>
  </si>
  <si>
    <t>Racibórz</t>
  </si>
  <si>
    <t>E1/1115</t>
  </si>
  <si>
    <t>E1/2331</t>
  </si>
  <si>
    <t>Komorowo Żuławskie</t>
  </si>
  <si>
    <t>E1/377</t>
  </si>
  <si>
    <t>Widoma</t>
  </si>
  <si>
    <t>E1/1356</t>
  </si>
  <si>
    <t>Radom</t>
  </si>
  <si>
    <t>E1/989</t>
  </si>
  <si>
    <t>E1/1390</t>
  </si>
  <si>
    <t>Krzelów</t>
  </si>
  <si>
    <t>E1/1737</t>
  </si>
  <si>
    <t>E1/2351</t>
  </si>
  <si>
    <t>E1/2334</t>
  </si>
  <si>
    <t>E1/1694</t>
  </si>
  <si>
    <t>E1/1086</t>
  </si>
  <si>
    <t>E1/499</t>
  </si>
  <si>
    <t>E1/1884</t>
  </si>
  <si>
    <t>nie wnioskowana</t>
  </si>
  <si>
    <t>List of applications awarded with the grant - thematic projects, I round</t>
  </si>
  <si>
    <t>Citizens for Democracy</t>
  </si>
  <si>
    <t>No</t>
  </si>
  <si>
    <t>Thematic area</t>
  </si>
  <si>
    <t>Applicant</t>
  </si>
  <si>
    <t>Location</t>
  </si>
  <si>
    <t>Project's title</t>
  </si>
  <si>
    <t>Short description</t>
  </si>
  <si>
    <t>Amount granted</t>
  </si>
  <si>
    <t>Capacity building (included)</t>
  </si>
  <si>
    <t>Partners</t>
  </si>
  <si>
    <t>Additional grant for financial contribution</t>
  </si>
  <si>
    <t>Civic participation</t>
  </si>
  <si>
    <t>Public scrutiny</t>
  </si>
  <si>
    <t>Combating discrimination</t>
  </si>
  <si>
    <t>Counteracting exclusion</t>
  </si>
  <si>
    <t>Children and youth</t>
  </si>
  <si>
    <t>Football Club Zakopane</t>
  </si>
  <si>
    <t>Citizens’ Budget for Zakopane: Let’s Choose Together</t>
  </si>
  <si>
    <t xml:space="preserve">"Księżówka" Formation and Training Centre, PL; 
City Hall of Zakopane, PL; 
The Zakopane Promotional Office, PL; </t>
  </si>
  <si>
    <t>The ‘Citizens’ Budget for Zakopane: Let’s Choose Together’ is implemented in partnership with local government and it undertakes to create a mechanism of involving community members in development policy. It will invite people at the age of 16+ to take part in public consultations, submit project proposals and vote on projects within the participatory budget and allocate local government funds for 2014-2015. The project will help drive initiatives proposed by residents and have control over decision on both ‘hard’ projects such as infrastructure (building pavements, roads, traffic lights, playgrounds etc.) and ‘soft’ ones (festivals, cultural events, promotion of physical culture and sports etc.). Moreover, the project has an element of capacity building. The aim is to promote the mechanism of 1% tax deduction for the association among the local community and to purchase essential office equipment.</t>
  </si>
  <si>
    <t>Association Centre for Systems Solutions</t>
  </si>
  <si>
    <t>Budget Game. Strengthening Public Participation in the Participatory Budget Process in Lublin</t>
  </si>
  <si>
    <t xml:space="preserve">The Budget Game project seeks to pave the way for participatory budgeting in Lublin using social consultations in the form of a series of games inspired by Budget Games used in San Jose, USA since 2011. An effective participatory budget calls for a dialogue between citizens, authorities and NGOs. By involving residents (at least 420 people) we will ensure that the games and the monitoring of the developed recommendations will create a sense of ownership of the city budget and improve communication with the authorities and NGOs. The process will be transferrable and we will describe it in a publication (participatory budgets in other communities in Poland will also be reviewed). The Municipality of Lublin has already announced that it would implement the participatory budget. Municipal authorities (local government) will be a partner in the project and it will help organize the process, provide information and promotions. The Union of Polish Cities will share its contacts and experience which will be instrumental in developing the game and publication. Citizens Foundation, Iceland, will share its know-how with regard to effect promotions of participatory budgeting in Reykjavik. </t>
  </si>
  <si>
    <t>Citizens Foundation, Iceland; 
Lublin Commune, PL; Union of Polish Cities, PL</t>
  </si>
  <si>
    <t>"Coalition: Quiet Please!" Association</t>
  </si>
  <si>
    <t>Let Them Hear Us</t>
  </si>
  <si>
    <t>The aim of the project is to involve the residents of Warsaw in the process of defining local policy on night clubs which may be a nuisance. This will be achieved by organizing consultations, a debate forum, training, conferences, and an outdoor media campaign. International experience in the field will be reviewed and disseminated, amendments to existing legislation will be proposed and information exchange between local government and residents will be enhanced. Furthermore, the project will provide citizen advice on legal and civic matters. The main target group are residents of Warsaw. Other target groups include local government, club owners, organizations which focus on noise impacts, housing cooperatives, condominiums and media. Project results will be disseminated in other Polish cities facing similar problems.</t>
  </si>
  <si>
    <t>Global Compact Poland Foundation, PL</t>
  </si>
  <si>
    <t>School for Leaders Association</t>
  </si>
  <si>
    <t xml:space="preserve">National Leadership Consultation Network </t>
  </si>
  <si>
    <t>The purpose of the project is to set up a mechanism for collecting local opinion and involving local leaders in debates on key public policy areas and legislative frameworks in Poland mainly in areas of education, social and cultural policy, environment and local government. The project will lead to the establishment of a National Leadership Consultation Network preceded by pilot activities. The role of the Network will be to: Provide decision-makers with input on the views of local community groups on the consulted policy. The Network will involve 60 local leaders; they will use an online consultation tool based, among others, on the resources available on www.konsultacje.gov.pl and websites of government departments; Create a local public policy debate forum to elicit opinions from residents and stakeholders. Opinions will inform the Network’s positions and advocacy efforts.</t>
  </si>
  <si>
    <t>UCI Young Polish Norwegian Professionals Association, Norway</t>
  </si>
  <si>
    <t>The Association of Polish Climatologists</t>
  </si>
  <si>
    <t>Climatologists for Increased Civic Participation</t>
  </si>
  <si>
    <t>The existing legal framework in Poland with respect to access to meteorological data has a number of restrictions and obscure provisions. They go against the provisions of EU Directive on the reuse of public sector information (2003/98/EC). This project is designed as a response to the lack of public access to meteorological data. It seeks to form a common front of scientists, students, lawyers and the general public, mainly independent and amateur met stations and meteorology fans across Poland to ensure opportunities for participating in the legislative process with respect to the right of access to public information. The project will result, among other things, in developing a website offering education, exchange of knowledge, access to weather data, promotion of good practices in the field of information exchange and in organizing three workshops and a seminar.</t>
  </si>
  <si>
    <t>Imago Foundation</t>
  </si>
  <si>
    <t>Assistance Service Coalition</t>
  </si>
  <si>
    <t>The main focus of the project is to develop assistant services to people with disabilities as a response to the NEEDS with respect to civic participation, employment and education. Outcomes and activities will focus on: a) Building a coalition of public and non-public organizations committed to develop assistant services; b) Disseminating information on assistant services among local governments and non-governmental organizations; c) Supporting local governments and non-governmental organizations in implementing the provisions of the UN Convention on the Rights of Persons with Disabilities; d) Provision of assistant services, including the innovative engagement of children and youth with disabilities. The partnership will promote its current knowledge and form a coalition to support change in legislation allowing State Fund for People with Disabilities resources to be allocated to deregulated assistant services. PARTICIPANTS: 50 people with disabilities; 10 assistants; 200 individuals, among others representing local government and non-governmental organizations. VALUE ADDED: access to publishing and training resources of the partner and exchange of know-how between partners.</t>
  </si>
  <si>
    <t>The Bielsko Artistic Association Grodzki Theatre, PL</t>
  </si>
  <si>
    <t>Sustainable Development Workshop</t>
  </si>
  <si>
    <t>Recipe for the Street</t>
  </si>
  <si>
    <t>The goal of the Recipe for the Street project is to develop a civic participation model for the street planning process (major part of public space). The project responds to the issue of ignoring local communities and user groups in road project consultations. Two participatory road project planning processes will be enabled plus a communication campaign and road dialogue guidebook of best practice. As a result, two street reconstruction project proposals will be developed using a variety of different methodologies, best practices will be identified, a guidebook will be published and the local community will become more aware. The project targets people living in Toruń, especially in the neighborhoods close to the road projects, and local officials. The publication is dedicated to local governments. The project partner is the City Roads Authority in Toruń, a local government unit responsible for road infrastructure in the city.</t>
  </si>
  <si>
    <t>Public Roads Administration in Toruń</t>
  </si>
  <si>
    <t>The Civil Affairs Institute</t>
  </si>
  <si>
    <t xml:space="preserve">Citizens Decide: Citizens’ Initiative </t>
  </si>
  <si>
    <t>This is a national project designed to mobilize citizens to support the process of improving a participatory democracy instrument: citizens’ initiative. It targets citizens, particularly users of online media and parliamentarians. A social campaign will be staged to encourage support for amendments to legislation on citizens’ initiative and to start a public debate on participatory democracy in Poland. Subsequently, a non-partisan dialogue will be proposed with Members of Parliament from all parliamentary caucuses. As a result, an amended bill on citizens’ initiative will be submitted to Parliament by virtue of a private members bill. The project will contribute to the promotion of citizens’ initiative and mobilize citizens around the proposed amendments. The project will be implemented in partnership with an Icelandic organization, Citizens Foundation, which will share its experience in developing participatory democracy.</t>
  </si>
  <si>
    <t>Citizens Foundation, Iceland</t>
  </si>
  <si>
    <t>Association 61</t>
  </si>
  <si>
    <t>Parliament and Local Government – We Are Watching. Use Our Methods</t>
  </si>
  <si>
    <t>The knowledge of how representatives are and how they perform in their office encouraged citizens to ask questions, strengthens democratic mechanism and motivates people in government to act in a transparent way. It is particularly essential that voters should have access to information during election campaigns. The www.MamPrawoWiedziec.pl (I have the right to know) will offer updates on member of parliament and government ministers, opinions and promises made by candidates in local elections and by public officials in the national and European parliament. We are planning to: Update and publish data on 700 people in public offices; Develop and publish 60 useful analytical reports; Provide voters with information on candidates in local elections (Candidates2014). We are partnering with the Konin Action Association. Together we will invite local government watchdog organizations to work with us and to use the tools that we will provide. Konin Action will be responsible for supporting the ‘local MamPrawoWiedzieć’.</t>
  </si>
  <si>
    <t>Action Konin Association, PL</t>
  </si>
  <si>
    <t>"Zamiastem" Foundation</t>
  </si>
  <si>
    <t>Zielonka Forest for Residents</t>
  </si>
  <si>
    <t>The project intends to engage local communities in Czerwonak and neighboring municipalities (population of approx. 112,000) and the residents of Poznań (population of approx. 553,000) in the policy making process with respect to the use of the Zielonka Forest Landscape Part resources for their local needs. A project task force will be appointed (State Forest, local government, non-governmental agencies and local people) to agree on a common area development plan and develop a civic participation model in a series of workshops and meetings. An online civic participation website and a Consultation Desk at the location contributed by the project partner, Łopuchówko Forest Inspectorate, will be launched for citizens to share their opinions, vote of issues and propose initiatives while using a variety of participatory democracy techniques (consultations, surveys etc.).</t>
  </si>
  <si>
    <t>Łopuchówko Public Forests Inspectorate, PL</t>
  </si>
  <si>
    <t>Field of Dialogue Foundation</t>
  </si>
  <si>
    <t>The project will develop and test a new method of transferring public participation skills to local officials based on learning by doing. First, officials and non-governmental leaders in Rejowiec Fabryczny will receive guidance from the Dialogue Field Foundation to conduct a public meeting on a subject selected by community members. The public meeting in Rejowiec Fabryczny will be observed by 3 other communities. Then, one of them will be selected to repeat the process. The key goals of the project are: 1) effective transfer of skills of managing complex civic participation processes to local officials; 2) encourage community members to take part in public meetings and similar processes in the future. In terms of long term impact, the project will lead to the formulation of Dialogue Codes in local communities, which will provide for public meetings as one of the forms of civic participation. The project results will be disseminated by the Foundation and the project partner, City Executive Office in Rejowiec Fabryczny.</t>
  </si>
  <si>
    <t>City Hall of Rejowiec Fabryczny, PL</t>
  </si>
  <si>
    <t>Association of Creative Initiatives “ę"</t>
  </si>
  <si>
    <t xml:space="preserve">Zoom In on Seniors Councils </t>
  </si>
  <si>
    <t>The project is designed to support existing Seniors Councils and promote new ones. Existing Councils will be evaluated and best practices and recommendations for new Councils will be identified. We will develop a support package for local government institutions which intend to form such bodies in their communities. We will focus on how Councils can influence local decisions and stand for the interests of senior citizens and make local governments and community members more aware of the importance of creating a public space which encourages active ageing. In three communities where Councils exist already, we will support the process of involving seniors in consulting specific investment projects in the public space and we will develop urban planning rules to ensure active ageing. There will be approximately 40 Seniors Councils that will benefit directly (meetings and support, consulting local projects); indirectly, the project will cover approximately 100 Seniors Councils and local governments.</t>
  </si>
  <si>
    <t xml:space="preserve">"On Site" Foundation, PL; 
"Shipyard" Social Innovation and Research Workshop, PL; </t>
  </si>
  <si>
    <t>Rural Development Foundation</t>
  </si>
  <si>
    <t>Let’s Get Ready Together! Social Consultations on Flood Risk Management</t>
  </si>
  <si>
    <t>We will help people in rural areas which face the flood risk to effectively take part in public consultations which under law must be held as part of the flood risk mitigation planning process. Such plans will address preparedness, emergency response and restoration. Twenty active men and women from a number of communities will interact with local government officials and experts during workshops, study visits and meetings held in the community of Wilków, which was flooded in 2010. They will help their neighbors after the project is completed. Local residents in Wilków will benefit from meetings and online resources by gaining new knowledge about flooding and will share their information with the authorities responsible for flood risk management. The experience of participants and experts will help develop educational resources such as a manual and e-book outlining a model of flood-related public consultations, a video and recorded presentations. These resources will be available online on a free license basis and can serve all who are interested.</t>
  </si>
  <si>
    <t>FOR GOOD Foundation, PL</t>
  </si>
  <si>
    <t>Phenomenon (of) the Normal City Foundation</t>
  </si>
  <si>
    <t>Safe City: A Different Way</t>
  </si>
  <si>
    <t>The project will increase the capacity of Łódź residents to influence decisions and policy in the field of traffic safety and public space quality. An educational campaign will be conducted targeting the local population and key partners (neighborhood and city council members, media and condominiums) to present innovative and practical traffic safety solutions and ways of influencing local policy in this area. The project activities will focus on developing civic participation skills and increase the understanding of the advantages of the different traffic safety solutions. As a result, citizens will be better informed to select future policies.</t>
  </si>
  <si>
    <t>Initiative for Friendly Transport Łódź Association, PL</t>
  </si>
  <si>
    <t>Help Then Needy Association on "Hope"</t>
  </si>
  <si>
    <t>60+ Residents Co-create Local Senior Citizen Strategy in Legionowo</t>
  </si>
  <si>
    <t>The project is a response to the local officials’ perception of senior citizens in Legionowo only in terms of care services these individuals should receive. Officials fail to notice other problems and the social potential of seniors. We want to start participatory activities (needs assessment, diagnostic walks, consultation café meetings, public consultations) to engage seniors in decisions on matters they find relevant and to co-create the Seniors’ Action Strategy for Legionowo. The Mayor of the city approves of its establishment. The activities will involve 500 individuals, mainly people not associated with any NGOs, but also representatives from seniors’ organization, condominiums and Seniors’ Councils. Indirectly 15,243 people (senior citizens in Legionowo) will benefit from the project. The partner, Competence Studio Foundation, will contribute experience in civic participation, social diagnosis, identification of needs of people with disabilities and senior citizens and evaluating existing and proposing new policies in this field.</t>
  </si>
  <si>
    <t>Competence Workshop Foundation, PL</t>
  </si>
  <si>
    <t>Bogucice - direction future</t>
  </si>
  <si>
    <t>District Councils in Katowice</t>
  </si>
  <si>
    <t xml:space="preserve">The project aims at increasing the number of District Councils in Katowice and promoting this form of civic participation in Poland. Steering committees will be formed, petitions will be signed requesting the establishment of Councils, town hall meetings will be held with community members and support and co-ordination will be ensure for the project activities. One of the project outcomes will be an application supporting coordination and monitoring progress of the petition campaign. This will be a generic application and it will be available to other cities, if useful. The project will focus of community leaders in Katowice but it will be open to all residents as Councils can make a difference for the whole community (allocating funds from the city budget). Today, there are 10 Councils in Katowice, one is a work in progress, two are petitioned but 9 districts see no initiatives in this respect. </t>
  </si>
  <si>
    <t>Council of Non Governmental Organisations of Lodzkie Voivodship</t>
  </si>
  <si>
    <t>Active Civic Dialogue in the Łódź Voivodeship</t>
  </si>
  <si>
    <t>The ‘Active Civic Dialogue in the Łódź Voivodeship’ project seeks to strengthen consultative bodies in 12 municipalities in the Łódź Voivodeship. Four new bodies or community councils will be established (e.g. Public Benefit Council, seniors’ councils, disability councils, thematic teams). We will also strengthen existing consultative bodies by setting up a Regional Civic Dialogue Forum and developing 6 development plans for existing dialogue bodies. The project is a response to the poor quality of interaction between non-governmental organizations and local government. We will involve NGO leaders and local governments at the local, county and provincial levels.</t>
  </si>
  <si>
    <t>demosEUROPA - Centre for European Strategy</t>
  </si>
  <si>
    <t>Resource-Rich Citizens</t>
  </si>
  <si>
    <t>Poland has no coherent strategy of managing natural resources, including fossil fuels, minerals, water, air, land and forests. Such a strategy is critical as it will have an impact on the quality of life of current and future generations of Poles. This project will help develop such a policy. A natural resources management white paper will be developed offering recommendations for decision-makers. The white paper will be developed based on recommendations of an expert panel attended by civil society organizations, administration and business in Warsaw, public consultations conducted in four Polish regions, a demosEUROPA report, individual interviews with experts, online consultation tool and consultations conducted in Norway. The involvement of the Norwegian partner will ensure access to best practices developed in a country of many decades of experience with natural resource management. We will review those practices in terms of their applicability in Poland.</t>
  </si>
  <si>
    <t>Fridtjof Nansen Institute (FNI), Norway</t>
  </si>
  <si>
    <t>Polish Ecological Club Main Board</t>
  </si>
  <si>
    <t xml:space="preserve">Monitoring the Implementation of the Baltic Action Plan </t>
  </si>
  <si>
    <t>The project seeks to actively engage non-governmental organizations in the process of implementing Poland’s EU membership commitments with respect to reducing the nitrogen and phosphorus load from agriculture which precipitate from the 2000 Helsinki Convention, the 2007 Baltic Action Plan and the proper implementation of the Polish Nitrates Law. While engaging NGOs, parliamentarians, government ministries (Agriculture, Environment) and the Norwegian partner which has extensive experience in parliamentary lobbying the Applicant will lead the process of monitoring legislative processes at the central and local level in Poland that support the country’s commitments, develop a common position with NGOs and an interpellation (question on a major issue) to parliament, and define a process of interaction between NGOs, government administration and parliament and publish it as a guidebook to be distributed to sector organizations. The project targets NGOs, public administration and parliament.</t>
  </si>
  <si>
    <t>Oikos- Ökologisk Norge, Norway</t>
  </si>
  <si>
    <t>Bona Fides Association</t>
  </si>
  <si>
    <t>Let’s Organize: Building Strong Local Communities</t>
  </si>
  <si>
    <t>The main objective of the project is to build strong and sustainable citizen groups capable of addressing multiple issues they identify in their communities. The project uses community development as a tool to increasing civic participation in 6 districts of Katowice and 2 in Bielsko-Biała. Local community leaders will be supported and trained by a community development worker on how to actively influence public policy. The project will result in engaging at least 150 local residents in both cities, solving at least 12 local problems (at least 6 jointly with local government) and one problem faced by the whole city. While Bona Fides wants to concentrate on community development in Katowice it is committed to sharing its expertise with organizations in other cities. Hence, the project will also be implemented in Bielsko-Biała, where a partnership organization has been involved in civic participation projects since its inception.</t>
  </si>
  <si>
    <t>Foundation for Positive Changes, PL</t>
  </si>
  <si>
    <t>Association for development of Stare Juchy District</t>
  </si>
  <si>
    <t>Be a CITIZEN! Building an Informed and Pro-active Community</t>
  </si>
  <si>
    <r>
      <t xml:space="preserve">The project seeks to promote the concept of civic participation among residents of the community of Stare Juchy by involving them in workshops where they will be working on an update to the </t>
    </r>
    <r>
      <rPr>
        <i/>
        <sz val="10"/>
        <color indexed="8"/>
        <rFont val="Candara"/>
        <family val="2"/>
        <charset val="238"/>
      </rPr>
      <t xml:space="preserve">2020 Sustainable Development Strategy for Stare Juchy </t>
    </r>
    <r>
      <rPr>
        <sz val="10"/>
        <color indexed="8"/>
        <rFont val="Candara"/>
        <family val="2"/>
        <charset val="238"/>
      </rPr>
      <t>and by organizing public debates to discuss the provision of the Strategy. The Strategy sets a direction for local government policy which directly affects the local community. This is why the municipal authorities of Stare Juchy are partners in this project. The measures that we will take are designed to create a sense of ownership among residents for the environment in which they live, to consolidate the community and improve the understanding of civic participation skills. The Strategy update process will involved 25 local residents and the results will apply to all community members. Importantly, the project will improve the skills of the Applicant and other NGOs in the area through training on managing voluntary organizations and fund-raising.</t>
    </r>
  </si>
  <si>
    <t>Stare Juchy Commune, PL</t>
  </si>
  <si>
    <t>The Association for Support of Non-Governmental Organisations "Most" (Bridge)</t>
  </si>
  <si>
    <t>Dialogued Up</t>
  </si>
  <si>
    <t>The goal of the project is improving the performance of civic dialogue institutions and the quality of the mechanisms they use. Furthermore, the project will help improve communication between members of the various citizens’ bodies. The project will involve at least 45 members of civic dialogue institutions who will: 1. Develop an interdisciplinary method of solving social problems and implement it in partnership with the local government unit; 2. Improve communication between the said institutions and develop an e-tool to standardize minutes of meetings to make them more readily available online; 3. Train members of the said institutions to apply a creative approach to problem solving; 4. Disseminate the project outputs to ensure that collaboration in other municipalities and counties of the region is improved; Improved civic dialogue institutions performance and partnership will translate into more relevant and effective local policies and thus to improved quality of life of all residents of 3 local government units.</t>
  </si>
  <si>
    <t>Olsztyn Prosocial Initiatives Foundation</t>
  </si>
  <si>
    <t>We Create Local Social Policy Together</t>
  </si>
  <si>
    <t>The goal of the project is to increase civic participation of 6 rural communities in Warmia and Mazury (Dźwierzuty, Górowo Iławeckie, Iława, Jonkowo, Kozłowo and Sorkwity) in local policy planning to solve social problems, support integration and improve educational and employment opportunities. In each of the communities, a variety of civic participation techniques will be used to develop local problem solving strategies.</t>
  </si>
  <si>
    <t xml:space="preserve">Communal Social Welfare Centre, PL; 
Communal Social Welfare Centre, PL; 
Communal Social Welfare Centre, PL; 
Communal Social Welfare Centre, PL; 
Communal Social Welfare Centre, PL; 
Communal Social Welfare Centre, PL; </t>
  </si>
  <si>
    <t>Archipelagos of Culture Anthropological Association</t>
  </si>
  <si>
    <t>Wow! Community Centers. Participatory Culture Policy Process in Rural Areas</t>
  </si>
  <si>
    <t>The objective of the project is to restore the public functions to village community centers and other unused cultural spaces (e.g. regional chambers) and to introduce participatory cultural agenda planning in 4 municipalities. We will engage staff of municipal cultural institutions and the local communities to conduct activity-based research and strategic workshops in the communities with a view to developing cultural development strategies and/or lists of priority actions in the field of culture based on users’ needs. Subsequently, participants will plan and select cultural projects that they will implement with our support. The project will end with a publication about the cultural heritage of the communities and a description of the project process of empowering the local communities so that they are engaged in the products and services serving all.</t>
  </si>
  <si>
    <t>Observatory Fundation</t>
  </si>
  <si>
    <t>Improving the Relevance and Effectiveness of Refugee Programmes in Warsaw</t>
  </si>
  <si>
    <t>This project focuses on diagnosing the quality of local government programmes for foreigners in Warsaw, broad public consultations both at the survey design stage (identifying real issues and best solutions), initial findings stage and at the end of the process leading to a report which will be the basis for the Warsaw local government Foreigners Integration Programme. The project will actively involve foreigners, immigrant community leaders, non-governmental organizations, city officials, condominiums and social services. An important contribution to the project is expected from the Warsaw Ombudsman for Foreigners and the Social Dialogue Committee on Foreigners in the Warsaw Social Communications Centre. The Vox Humana Association will help reach out to the community of foreigners and the Evaluation Centre will assess the quality of research tools.</t>
  </si>
  <si>
    <t>City Hall of Capital City of Warsaw, PL; 
Evaluation Centre, PL; 
Vox Humana Association, PL</t>
  </si>
  <si>
    <t>Association JAROCIN XXI</t>
  </si>
  <si>
    <t>Jarocin Culture Congress</t>
  </si>
  <si>
    <t>The project intends to establish a broad forum of discussion on local cultural policy (County Jarocin, municipalities of Jarocin, Jaraczewo, Kotlin, Jarocin and Żerków). Citizens, cultural institutions, both public and non-governmental, and local government will be involved in decision-making processes. The project aims at developing a sustainable co-operation and co-decision model for government, recipients and animators of culture.</t>
  </si>
  <si>
    <t xml:space="preserve">Jarocin 750th Anniversary Foundation, PL; 
Jarocin District, PL; 
Jarocin Town and Commune Public Library, PL; 
Południowa Publishing House, PL; 
Regional Culture Observatory of the Adam Mickiewicz University, PL; 
Regional Museum in Jarocin, PL; </t>
  </si>
  <si>
    <t>Ius Medicinae Foundation</t>
  </si>
  <si>
    <t>"Housing First" – Evidenced-Based Advocacy</t>
  </si>
  <si>
    <t>The project offers sustainable evidenced-based advocacy for a change in attitudes towards support systems for severely excluded people who live ‘in the streets’ and do not use any social services. Evidence of the problem will be collected through desk research based on data of accumulated by those who provide support to this group (extent of the problem, real cost of the problem, stakeholders’ attitudes) and disseminated in consultation seminars and conferences, websites and online newsletters and paper publications. This will create a foundation for implementing innovative ‘Housing First’ programmes successfully realized in the US and several EU Member States. The program was invented by S. Tsemberis from Pathways to Housing, N.Y.C., US. The project will be implemented in a partnership combining experience in social campaigning, supported homeless people, knowledge-based advocacy and international co-operation.</t>
  </si>
  <si>
    <t>Salvation Army in Iceland; 
The Camillian Mission for Social Assistance, PL</t>
  </si>
  <si>
    <t>Sendzimir Foundation</t>
  </si>
  <si>
    <t>"This is My Bit of the Park..." – Participation for Nature in the City</t>
  </si>
  <si>
    <t>The project will drive a civic participation process to develop proposals for managing city parks in two Silesian cities of Tychy and Jaworzno. This will create space for the local people to express their opinions on the functions and types of development and to get involved in design and implementation. This will strengthen the sense of control over public spaces in their local community. The project will offer opportunities to develop new skills of representing and driving local initiatives. In parallel, guidelines will be formulated to ensure that ecosystem functions are taken into consideration in local planning to make future projects contribute to the quality of the local environment and biodiversity. The involvement of local government and Pracownia Projektowa, a design company, will help reach out to as many local residents as possible and insure quality design work.</t>
  </si>
  <si>
    <t xml:space="preserve">City Hall of Jaworzno, PL; 
City Hall of Tychy, PL; 
MS Design Maria Skotnicka Design Studio, PL; </t>
  </si>
  <si>
    <t>NGO's Support Centre</t>
  </si>
  <si>
    <t>Open Podlasie</t>
  </si>
  <si>
    <t xml:space="preserve">The project is about civic participation defined as the local community members’ capacity to influence policy through engagement in social dialogue. We plan to apply the participatory approach to develop the ‘Open Podlasie’ programme as a detailed input to the 2020 Podlasie Voivodeship Development Strategy. Openness is part of the vision (green, open, accessible and enterprising). We plan to define the goal of Open Podlasie. Openness is a response to peripheral geographic location. It makes a reference to multiculturalism, collaboration and transborder relations. This process will help people develop a better understanding of the Strategy. The project will include consultations, animation (human libraries), training, contests and online tools. We want to improve civic participation of community members and leaders and demonstrate to them that they can have a real influence over the creation and realization of regional development visions. </t>
  </si>
  <si>
    <t>Marshal's Office of Podlasie Province, PL</t>
  </si>
  <si>
    <t>Ekopsychology Society</t>
  </si>
  <si>
    <t>Carpathian University of Civic Participation</t>
  </si>
  <si>
    <t>With its distinct cultural and natural heritage, the region of Polish Carpathian Mountains is a unique place in Poland and in Europe. However, its geography and climate is a source of economic and social problems. The goal of the Carpathian University of Public Participation project is to involve the local population in the process of development planning based on the Carpathian Convention. Six Consultation Councils will be established with representatives of all stakeholder groups: local governments, youth, teachers, senior citizens, non-governmental organizations, village heads, business etc. Council members will receive training and advice to build their civic participation capacity. The project will be implemented in partnership with the Carpathian Covenant and Information Centre ‘Green Dossier’ and under the auspices of the Interim Secretariat of the Carpathian Convention. This will ensure expose to best practices in other countries and project results will be promoted in all Carpathian Convention countries.</t>
  </si>
  <si>
    <t>International organisation “Information centre “Green Dissier", Ukraine; 
"Carpathians - Our Home" Carpathian Association, PL</t>
  </si>
  <si>
    <t>Patient Association for Infertility Treatment and Adoption Support Our Stork</t>
  </si>
  <si>
    <t>Patients’ audit of the Polish infertility treatment centres</t>
  </si>
  <si>
    <t>The project introduces scrutinizing public and non-public centres for infertility treatment, being a patient initiative complementary to the National Programme for Infertility Treatment 2013-2016, and is addressed to 1,5 million infertile couples in Poland. Its objective is to prepare patient and professional standards for infertility treatment; to create a base of infertility treatment centres using a set of developed criteria; to conduct social audit of the centres and to verify gathered data, so that people with infertility problem have access to full information and could take informed decisions concerning the treatment. At the end of the project, results of the audit will be published for patients and general public, public hearing in the parliament will be organized for the employers, and treatment centres that most thoroughly meet the criteria of institutional, professional and patient reliability will be awarded special prizes of honour.</t>
  </si>
  <si>
    <t>Green Mazovia Association</t>
  </si>
  <si>
    <t>Cities for people - cooperation for inhabitant-friendly public space</t>
  </si>
  <si>
    <t>The objective of the project is watchdog activity and cooperation for the effective implementation of the sustainable transport system, enhancing the position of unprotected road users, and creating more friendly public space - problems that are often neglected in Warsaw. An important objective will be controlling the activities of local administration, including implementation of the Warsaw transport strategy. Existing and planned activities will be comprehensively audited in order to identify and eliminate common problems. The project includes research activities (reports), corrective action (intervention), training initiatives (handbooks), and activities to increase civic participation. Implementation of the project together with Social Dialogue Commission (KDS) will allow not only for confrontation, but also for cooperation: horizontal (between 20 KDS organizations) and vertical (between KDS and local administration). The project will also give more initiative to KDS in preparing its own comprehensive proposals.</t>
  </si>
  <si>
    <t>Social Dialogue Committee on Transport, PL</t>
  </si>
  <si>
    <t>Foundation in Support of Local Democracy</t>
  </si>
  <si>
    <t>Commissioning beneficially, spending usefully</t>
  </si>
  <si>
    <t>The project's objective is to meet the needs of local communities in more effective way by introducing watchdog activity over public funds spent under the Act on Public Benefit and Volunteer Work. It will be done by developing auditing standards for commissioning public tasks, training auditors (local government and NGO representatives), and performing audits in 16 local, district and regional government units. Standards verified in practice will help to prepare general guidelines. In addition, 320 local government and NGO representatives from all regions of Poland will participate in seminars where they will learn the standards and will be encouraged to verify themselves the effectiveness and the efficiency of spending. The partner of the project, the Association Bona Fides, will bring its experience and expertise in effective auditing, also when local government is not cooperative.</t>
  </si>
  <si>
    <t>Bona Fides Civic Activity Association, PL</t>
  </si>
  <si>
    <t>Workshop for All Beings Association</t>
  </si>
  <si>
    <t>Balanced development of mountain areas - man, law, and nature</t>
  </si>
  <si>
    <t>The project's objective is to maintain and protect mountain ecosystems by preventing skiing investments that are harmful to natural environment, dangerous to people and illegal; to enhance monitoring and law enforcement for investments, and to prevent the rising problem of land use violation; to eliminate abuse and incompetence on the part of local authorities; to promote investment standards that are lawful and safe to people and natural environment (social web campaign); to influence informed choices made by skiers; to support balanced development of local communities and their activation. The project is addressed to authorities responsible for planning and decision-making processes, legislative agencies, local communities, skiers, investors. In view of specific problems concerning analyzing administrative procedures, as a partner for the project the Foundation Ecological Legal Service, specializing in environmental law problems in the context of public interest issues, was chosen.</t>
  </si>
  <si>
    <t>Ecological Law Service, PL</t>
  </si>
  <si>
    <t>ROWER.COM foundation</t>
  </si>
  <si>
    <t>Control over observing CAP requirements by institutions implementing cohesion policy.</t>
  </si>
  <si>
    <t>The project deals with controlling if the deadlines set in the Code of Administrative Procedure (CAP) are observed by institutions implementing the national strategic reference framework 2007-2012. A pilot survey shows that the norms are violated by both central and local public administration institutions, resulting in discriminatory treatment of organizations and citizens. The norms are violated not only in the area of EU projects, but also in competitions financed from public funds. Only recently the norms concerning deadlines were not observed in the competition for implementation of public task "Information and communication technologies for information society culture building" announced by the Ministry of Administration.</t>
  </si>
  <si>
    <t>Polish Student Support Fund</t>
  </si>
  <si>
    <t>Monitoring public support for doctoral students and protection of their rights</t>
  </si>
  <si>
    <t>Supervision over the distribution of public funds for doctoral students by academic institutes and the Polish Academy of Sciences and their agreements with doctoral students on tuition for doctoral studies. The project is an answer to the need to identify and eliminate bad academic regulations, procedures and practices, and forms a continuation of the program Watchdog.edu.pl. The objective is to change legal position of doctoral students in Poland, to protect their rights, and to ensure them equal access to public support. The monitoring is important for several reasons: - it is the first controlling activity in the interest of 42 000 doctoral students in Poland, - many public support tools are of discretionary nature, - the activity concerns Polish Academy of Sciences and other institutes that so far have never been monitored. Monitored institutions will receive individual recommendations for necessary change. The report will be delivered to all interested parties.</t>
  </si>
  <si>
    <t>Foundation CentrumCSR.PL</t>
  </si>
  <si>
    <t>Enhanced monitoring of sustainable public procurement in Poland.</t>
  </si>
  <si>
    <t>The project should lead to promotion of sustainable public procurement among selected public institutions in Poland: municipalities and regional local administration, universities and main ministries. Our activities will cover five big Polish cities: Warszawa, Poznań, Wrocław, Kraków and Katowice. During a period of 18 months, implementation of social clauses and environmental criteria by selected institutions will be monitored. Sustainable public procurement is an important instrument to promote sustainable development by linking economic, social and environmental aspects. It is rarely used in Poland and remains outside the main scope of activities of the NGO sector. A process of local dialogue on the sustainable procurement including representatives of all three sectors will be organized. Partnership with ETI - Ethical Trade Initative Norway will provide a platform for exchange of experiences with Norway, the world leader in sustainable public procurement.</t>
  </si>
  <si>
    <t>Ethical Trading Initiative Norway</t>
  </si>
  <si>
    <t>Workshop for All Beings Podlaskie Branch</t>
  </si>
  <si>
    <t>Social supervision over the most valuable forest resources in Poland</t>
  </si>
  <si>
    <t>The project's objective is to preserve for future generations the most valuable forest resources in Poland. National parks and forest inspectorates in charge of the forests will be put under public scrutiny. We will gather and analyze information on planned fellings. We will prepare inventories of natural values of the forest areas. Expert opinions and analyses will be used to introduce amendments in relevant documents - protection plans and protection guidelines for parks, forest management plans, Natura 2000 plans - to protect from felling the most valuable forest stands. Social role in Forest Stewardship Council (FSC) certification process should be increased by participation in audits that are decisive in obtaining FSC ecological certificates by forest inspectorates. 20 activists will be trained to perform similar activities in other regions. A report on management of valuable forest stands in Poland will be prepared.</t>
  </si>
  <si>
    <t>Naturalists' Club, PL</t>
  </si>
  <si>
    <t>Federation for Women and Family Planning</t>
  </si>
  <si>
    <t>Monitoring of women's rights enforcement in the field of reproductive healthcare</t>
  </si>
  <si>
    <t>Under the project, we plan to monitor the legal regulations and their enforcement as well as the activities of relevant institutions in the field of selected aspects of women's reproductive health, and perform advocacy action. Selected regulations and mechanisms (e.g. medical conscience clause, objection to medical opinion, healthcare standards), and law enforcement institutions (such as medical professional judiciary, Patient Rights Advocate, common courts) will be controlled in order to diagnose and verify existing problems, improve performance of the relevant institutions and availability of their services. As a result, we will obtain a comprehensive picture of bad and good practices in this field, forming a basis for advocacy action directed to different actors in order to improve the situation in law enforcement and the access of women to reproductive healthcare.</t>
  </si>
  <si>
    <t>Wetland Conservation Centre</t>
  </si>
  <si>
    <t>Monitoring the river ecosystem management in Poland</t>
  </si>
  <si>
    <t>The project is about direct control over activities of the institutions responsible for river management in Poland in the context of natural environment protection and efficient spending of public funds. Its main objectives are: preventing river investments that are against the EU environmental laws, indicating bad procedures and irregularities during such investments, and presenting or developing model solutions for environment-friendly performance of necessary hydrotechnical works on rivers. The project should be a source of reliable information on the environmental costs of maintenance works on the rivers. In addition, we plan to integrate and include different groups interested in rivers in the civil control over river management in Poland, ensuring continuation of activities after the end of the project.</t>
  </si>
  <si>
    <t>Citizens Network Watchdog Poland</t>
  </si>
  <si>
    <t>Transparency matters</t>
  </si>
  <si>
    <t>The project intends to prepare social organizations to a debate on amendments to the Act on Access to Public Information. It is addressed to 20 watchdog and advocacy NGOs, trade unions, employer organizations, and citizens interested in the problem (about 500 people). Our initiative is also directed to media, academic circles, politicians, and judiciary. We would like the social voice, so far ignored, to be taken seriously in the debate, especially in view of the fact that many harmful proposals are presented (the notion of internal document - narrowing the definition of public information, fees, or the notion of "abusing the right to information"). Court verdicts introducing limitations inconsistent with the relevant act or constitution form an additional source of confusion in this field. The result should be a proper amendment of the relevant act and elimination of harmful provisions in other regulations.</t>
  </si>
  <si>
    <t>"Let's Win Heath" Foundation</t>
  </si>
  <si>
    <t>Citizens Coalition for Oncology</t>
  </si>
  <si>
    <t>The project's objective is to introduce watchdog activity over the implementation of the National Programme for Fighting Cancer (NPZChN) by the Ministry of Health, to analyze the system and to prepare a patient-oriented Strategy for Oncology, based on NPZChN for the years 2016-2025. The project is a response to the deteriorating situation of cancer patients in Poland, and the urgent need to include patient organizations in the process of developing national health policy. The project will be performed with the participation of over 40 patient organizations and in partnership with the Institute of Patient Rights and Health Education and will concern cancer patients and Polish population in general. The Partner, experienced in implementation of systemic projects and dialogue with decision-makers, will bring an added value to our project.</t>
  </si>
  <si>
    <t>Institute for Patients' Rights and Health Education, PL</t>
  </si>
  <si>
    <t>Hussar Independent Living for Disabled People Foundation</t>
  </si>
  <si>
    <t>Can I get there on my wheelchair? - Social audit</t>
  </si>
  <si>
    <t>Testing selected public buildings in Szczecin for their accessibility to physically disabled persons (people using wheelchairs, crutches, walking sticks, walking frames). Communicating results to decision-makers, architects, students of architecture, media, and disabled persons. Decision-makers will learn where the barriers exist and how to eliminate them. Architects and students of architecture will learn how to avoid creating barriers. Media will help to put pressure on decision-makers and inform the disabled people. Disabled persons will learn about barriers they can expect in different buildings. Buildings of 7 types (science+education, culture, social assistance, sports, judiciary, public offices, transport) will be tested. One of biggest databases of architectural barriers in Poland will be created. It will be of everyday use to persons with physical disabilities, providing them with information on where and what barriers exist.</t>
  </si>
  <si>
    <t>Institute for Regional Development Foundation</t>
  </si>
  <si>
    <t>Civil monitoring of the implementation of the Convention on the Rights of Persons with Disabilities</t>
  </si>
  <si>
    <t>The project's objective is to monitor the implementation of the Convention on the Rights of Persons with Disabilities (PwD). Participants - Convention ambassadors - will receive advisory support, and their reports on irregularities will be communicated to the relevant institutions for intervention. Results: - PwD will exercise their rights to a greater extent, - better compliance with the existing regulations on the part of the administration, - network of Convention ambassadors - social activists from the group of PwD, - IT system for civil monitoring, - recommendations for changes based on monitoring, - set of good practices for change based on interventions, - samples for intervention letters. Area: whole country. Recipients: - the group of PwD, - social activists, Convention ambassadors, - media, - public administration. Partners: 9, 6 of them informal. Added value of partnership: various competencies, promotion of the project, division of counselling and intervention tasks.</t>
  </si>
  <si>
    <t>Guide Dog Foundation, PL; 
Polish Association for People with Mental Disabilities, PL</t>
  </si>
  <si>
    <t>Civil monitoring of the Polish developmental cooperation</t>
  </si>
  <si>
    <t>Zagranica Group</t>
  </si>
  <si>
    <t>Under this project Grupa Zagranica plans to continue its statutory activities in the field of the civil control over government developmental cooperation policy (monitoring reports, document analysis, surveys of politicians' opinions, monitoring statements and political decisions) and to participate - as an umbrella organization, using the expertise of its member organizations - in shaping policy in this area (coordination of legal acts consultations, advocacy in the parliament). By indicating bad practices and forming recommendations/proposals for change, we will promote transparency and the developmental cooperation system in Poland. Our project is addressed to decision-makers (public administration, parliament), NGOs active in this field, and through media to general public.</t>
  </si>
  <si>
    <t>61 Association, PL</t>
  </si>
  <si>
    <t>"Argos" Animal Welfare Foundation</t>
  </si>
  <si>
    <t>Homeless animals - monitoring local government tasks</t>
  </si>
  <si>
    <t>Our project deals with bad practices concerning homeless animals. Its objective is to strengthen monitoring throughout the country, to enforce law regulations through official interventions initiated by NGOs, and finally to introduce amendments to the existing law, making it more transparent, fully enforceable, and more problem-oriented. In view of 2,5 thousand self-governing local units responsible for the problem, the project must combine support for local civil initiatives with centralized, professional action. The project requires broad cooperation in gathering data on the local situation, legal support for local initiatives, as well as analytical work on local regulations, agreements, administrative decisions, and court verdicts. The most important thing is that the imminent legal amendments in this field must be based on good orientation in the existing situation, and their effects should be effectively controlled on the local and central level.</t>
  </si>
  <si>
    <t>"Ekostraż" Animal Protection Association, PL; 
"Ius Animalia" Foundation for Animal Protection, PL; 
Animal Protection Association, PL; 
Rzeszów Animal Protection Association, PL</t>
  </si>
  <si>
    <t>"Law and Entrepreneurship Laboratory" Foundation</t>
  </si>
  <si>
    <t xml:space="preserve">Financial liability of public authorities </t>
  </si>
  <si>
    <t>The project deals with the quality of the system of compensations for damages inflicted to citizens as a result of exercising public authority. We plan to check the effectiveness of the existing regulations in this field and their implementation, and to identify institutional and legal barriers for the proper operation of the system. We will propose changes and arrangements mitigating dysfunctional elements in the enforcement of the constitutional right to compensation for damages inflicted by public authority. The objective of our project is not only to describe the existing regulations and legal options, but also to survey the legal practice (law in action), and thus to find gaps in the system and present proposals for change, leading to higher legal culture and general improvement in the field of financial liability for damages.</t>
  </si>
  <si>
    <t>Chi Squared Association</t>
  </si>
  <si>
    <t>Watchdog activity over public tenders for public opinion polls</t>
  </si>
  <si>
    <t>In our project we plan to monitor public tenders for public opinion polls throughout the country in order to control spending of public funds and promote the idea of "wise administration". As a result of the project, a database on public tenders for public opinion polls, including their detailed evaluation, will be created, and description of the tenders will be published in the web. Articles and reports on good practices will be prepared. Trainings and individual consultations for public officials will be organized. Evaluation and critical description of every tendering procedure will be delivered to tenderers. The project should increase knowledge of public officials in the field of tendering public opinion polls. As a result, the funds for opinion polls will be spent more effectively, and the relevant decisions will be more competent.</t>
  </si>
  <si>
    <t>Center for Sustainable Development</t>
  </si>
  <si>
    <t>Citizens’ watch - guardians of the good energy</t>
  </si>
  <si>
    <t>It is a monitoring project concerning protection of water resources in the process of shale gas exploration and production. The project has country-wide impact and is focused on five regions in particular. We plan to train local leaders, monitor relevant documents and decisions related to water quality on both local and national levels, organize public debates, support civil emergency reporting initiatives. As a result of the project, a report and proposals for legal amendments should be prepared, leading to better protection of potable water reservoirs and improved health-safety for inhabitants of the areas where shale gas is explored. The project should also improve general awareness of the need to protect water resources during shale gas exploration and production. The project is implemented in partnership with two other organizations: Green Zone Foundation and Civil Affairs Institute (INSPRO).</t>
  </si>
  <si>
    <t>Green Zone Foundation, PL; 
The Civil Affairs Institute (INSPRO), PL</t>
  </si>
  <si>
    <t>Association of students, alumni and friends of College of Inter-faculty Individual Studies in the Humanities of Univeristy of Warsaw “ProCollegio"</t>
  </si>
  <si>
    <t>Monitoring disciplinary judiciary</t>
  </si>
  <si>
    <t>We plan to perform monitoring activities in disciplinary judiciary of selected professional self-governing bodies in response to the need to make disciplinary proceedings more transparent and more open to interested parties. Planned activities: legal analysis, study on the availability of materials concerning disciplinary judiciary, requesting different professional self-governing bodies for public information on their proceedings and published verdicts, examination of their files, visitation of disciplinary court sessions, preparation and publication of the final report with recommendations for change, and related advocacy action. The project is addressed to professional self-governing bodies with disciplinary powers. The project is in line with the objectives pursued by other pro-transparency organizations and civil rights institutions.</t>
  </si>
  <si>
    <t>Panoptykon Foundation</t>
  </si>
  <si>
    <t>Digital surveillance - digital rights 2</t>
  </si>
  <si>
    <t>The project is an answer to the problem of insufficient human rights protection in the field of the new surveillance techniques (e.g. personal data protection law not adapted to the digital reality, poor control over special services activities, unclear rules of using visual monitoring), resulting from insufficient information and political will, and the absence of informed and critical public debate on the issue. Activities planned under the project: (I) monitoring and research (basis for the other activities); (II) advocacy and intervention (directed to decision-makers and other persons engaged in the process of law making and enforcement); (III) information and animation of public debate (directed in particular to active citizens, social organizations, opinion leaders, media). The project should result in a direct control over public institutions engaged in the process of law making in the field of surveillance, and creating opportunities for citizens to exercise such control.</t>
  </si>
  <si>
    <t>Association for the Civil Activity ACTIO</t>
  </si>
  <si>
    <t>Transparent competitions - Better effects</t>
  </si>
  <si>
    <t>The project's objective is to eliminate bad practices in granting funds to NGOs by local government, especially in the Legnica region. Under the project, in 2014 we plan to perform in 8 local government units a civil control of organization of competitions, selection and work of competition committees, and methods of evaluating offers. Then, in 2015, together with representatives of the local government units and local organizations, we will develop and implement transparent standards for granting funds to promote their effective use. For members of both sectors, trainings, workshops, animation, and counselling will be organized. The last stage will be evaluation of the implemented changes (2016). 96 local government and NGO workers will participate in the project. The project will be implemented in partnership with the Civil Initiative Association in Legnica, highly experienced in intersectoral cooperation.</t>
  </si>
  <si>
    <t>Legnickie Association of Civic Initiatives, PL</t>
  </si>
  <si>
    <t>Association of Supporting Children with Hidden Disability of Hans Asperger "Naughty Children"</t>
  </si>
  <si>
    <t>Everything is Clear</t>
  </si>
  <si>
    <t>The project's objective is to introduce scrutinizing the activities of local and central government institutions, their adherence to the rules of good governance, and monitoring the legislative process for educational regulations and the results of implementation of regulations concerning disabled schoolchildren. Social auditing of education and its availability for disabled schoolchildren will be performed, and compatibility of the Polish legal system with the Convention on the Rights of Persons with Disabilities will be reviewed. Civil and legal counselling performed under the project will let us gather information on the current state of implementation of educational regulations in Poland. We will promote an inclusive form of education that ensures full participation for all schoolchildren, irrespective of their gender, social and economic status, race, background, and in particular disability.</t>
  </si>
  <si>
    <t>The society for earth</t>
  </si>
  <si>
    <t>Waste segregation for real - Monitoring waste management regulations implementation</t>
  </si>
  <si>
    <t xml:space="preserve">When the new Act on waste management took effect very different fees for waste collection were imposed by different local government units. In many instances, the level of relevant fees is either too high or too low in view of the required quality of services and system effectiveness. Some local government units set the fee as low as 2 PLN (approx. EUR 0,5) per person - at this level it is impossible for them to properly perform their waste collection duties. Therefore, our project includes several activities to improve the effectiveness of waste collection and management, such as: 
Cost analysis, identification of the best and the worst examples 
Detailed effectiveness analysis of the best and the worst examples
Supporting corrective measures to be taken by local government units 
Promoting the most effective examples 
Educational and promotional activities 
Preparing and promoting the guidelines on the adequate level of fees for waste collection
</t>
  </si>
  <si>
    <t>Foundation for the Development of Polish Municipalities, PL</t>
  </si>
  <si>
    <t>Association for Occupational Health</t>
  </si>
  <si>
    <t>Monitoring professional stress in courts of justice and its health effects</t>
  </si>
  <si>
    <t xml:space="preserve">The project's objective is to gather reliable data on psychosocial dangers/strains in the judiciary and their health effects, and to improve psychosocial work conditions in courts of justice. We plan to perform a survey representative for the population of court of justice workers in Poland, and use its results to take action in order to make their work less stressful, or to improve the level of health protection of court of justice workers against negative effects of stress in the workplace, which, indirectly, should contribute to better quality of judiciary functions in Poland. The survey will cover all professional groups employed in common courts of justice. The report from the survey will be officially delivered to health and safety committees in courts of justice, with a request to reassess existing professional risks. </t>
  </si>
  <si>
    <t>NSZZ Solidarność Trade Union Organization of Judiciary Employees, PL</t>
  </si>
  <si>
    <t>Alivia - Young People's Oncology Fundation</t>
  </si>
  <si>
    <t>Kolejkoskop (queue-monitor) - monitoring availability of imaging examinations in public healthcare institutions</t>
  </si>
  <si>
    <t>Our project is a response to the problem of limited availability (long queues) of costly imaging examinations (MRI scan, CAT, PET-CT) in public healthcare institutions. The objectives of the project are: - civic activisation in the field of queue monitoring for imaging examinations in public healthcare institutions, and - providing patients with a practical tool for finding institution where the queue is shortest. Internet portal KOLEJKOSKOP.PL will be a platform to: - gather information from patients on waiting times for imaging examinations, - check actual waiting times for examinations in different healthcare institutions in Poland, - follow the changes in waiting times, - gather data to improve the quality of advocacy, - promote civic activisation as a stimulus for change in healthcare policy. The queues for imaging examinations will also be monitored by representatives of our foundation.</t>
  </si>
  <si>
    <t>Kraftur Cancer Foundation, Iceland</t>
  </si>
  <si>
    <t>Foundation Centre of Initiatives for Society</t>
  </si>
  <si>
    <t>Transparency of proceedings of town and district councils in Poland</t>
  </si>
  <si>
    <t>Two objectives: first, diagnosis of the level of openness of town and district council proceedings, second, promotion of standards of openness in local government activities. Project addressed to: town and district councils. Three stages of the project: 1 - Research on the level of transparency in towns and districts; analysis of Public Information Bulletins (BIP) web pages; requests for information; analysis of the statutes of town/district councils in the context of the transparency of their proceeding; 2 - Publication of the research results throughout the country; interactive map of the openness of local councils in Poland; title of the leader of local government openness; 3 - continuation of the activities in 2015</t>
  </si>
  <si>
    <t>Foundation IDEA for Development</t>
  </si>
  <si>
    <t xml:space="preserve">How public administration uses information </t>
  </si>
  <si>
    <t>We plan to develop mechanisms to control central administration activities in the field of using information from commissioned evaluations. The project should show how and to what extent information coming from evaluations is used by the Polish public administration to prepare for implementation of EU funded programs for 2014-2020. In particular, we plan to assess how evaluation results are used to reduce bureaucratic burdens for future beneficiaries of EU funds. Our analyses and public debates will promote using evaluations as a tool to amend public policies. Our project will be useful for other NGOs as a good example of using evaluation for civil control over activities of public administration.</t>
  </si>
  <si>
    <t>Stanczyk Institute of Civic Thought Foundation</t>
  </si>
  <si>
    <t>Kraków Legislative Observatory</t>
  </si>
  <si>
    <t>The project is implemented in Kraków for its inhabitants by the Stańczyk Foundation in cooperation with the Foundation ePaństwo. Its objective is to place under civil supervision all stages of legislative process in Kraków. We want complete data on resolutions and proceedings to be published in Public Information Bulletin. Then, we will process them at the portal Transparent Kraków, and present them to the public in a clear and accessible way. Based on the collected data it should be possible to see links between resolutions passed and people active in the process. Thus, public scrutiny over local government in Kraków should be made easier and more accessible to the inhabitants of the city. Groups of citizens interested in particular problems will have an easier access to source data, while journalists will have more reliable information. IT tools developed under the project by the Foundation ePaństwo can be easily modified and used by other local communities.</t>
  </si>
  <si>
    <t>eState Foundation, PL</t>
  </si>
  <si>
    <t>The Association for Air Passengers Rights Friendly Flying</t>
  </si>
  <si>
    <t>Monitoring air passenger rights enforcement in Poland</t>
  </si>
  <si>
    <t>Foundation "MultiOcalenie"</t>
  </si>
  <si>
    <t>"Different Point of View"</t>
  </si>
  <si>
    <t>The project aims at changing the discriminatory and intolerant attitudes and actions of border protection services (BPS) towards foreigners in Poland. The change will be introduced by providing true information and creating linguistic competence. Often, with their words, gestures, and the use of stereotypes, the BPS officers discriminate against foreigners. The project aims at carrying out 18 fixed-location (Lesznowola, Kętrzyn, Przemyśl, Krosno Odrzańskie, Biała Podlaska, Białystok and border checkpoints) and 6 off-site (Kruszyniany – Tatar village) interactive anti-discrimination workshops for approx. 440 BPS officers dealing with foreigners. The workshops will be conducted primarily by the foreign Foundation employees – representing various cultural (Arab world, Caucasus) and religious (Islam, Christian Orthodox) circles. The project will include specialised language courses for BPS: Chechen, Georgian and Arabic, with 1,000 h of classes for approx. 95 officers.</t>
  </si>
  <si>
    <t>Border Guard Headquarters, Office for Foreigners, PL</t>
  </si>
  <si>
    <t>Klamra Foundation</t>
  </si>
  <si>
    <t>L@nguage of Love</t>
  </si>
  <si>
    <t>The project concerns incorporating innovative social animation methods into anti-discrimination education, as well as preventing hate speech, in local communities. The main activities include: 1) Academy of Anti-Discrimination Animation for the local community leaders, based on case studies – local anti-discrimination activities and activities integrating Romani and non-Romani communities in Żywiec, with special emphasis on supporting the practical use of the skills acquired by participants’ in their local communities, 2) Supporting the establishing of the environment of local anti-discrimination animators using varied methods, enriched by the experiences shared by Icelandic organisations; 3) Unconventional social-educational campaign against hate speech on the Internet, engaging various target groups in different parts of Poland. The project will also develop potential of the Foundation in implementing wide-ranging anti-discrimination actions.</t>
  </si>
  <si>
    <t>Áskorun ehf, Iceland; 
City of Żywiec, PL</t>
  </si>
  <si>
    <t>Polish Society of Antidiscrimination Law</t>
  </si>
  <si>
    <t>Academy of Discrimination Tests</t>
  </si>
  <si>
    <t>The goal of this project is to provide non-governmental organisations active in the fields of preventing discrimination on the basis of gender, age, race and ethnicity, sexual orientation, disability, religion and creed with the skills to effectively use anti-discrimination law and, in particular, to obtain evidence through so-called discrimination tests. Throughout Europe the tool is considered as one of the most effective means of collecting evidence in discrimination proceedings and consists of using a precise method of checking the legality of the actions of subjects suspected of unequal treatment. The tests are an experimental method aimed at identifying discrimination and proving its existence by practically checking whether the given subject is in fact employing discriminatory practices. Organisations located all over the country will be at the receiving end. The project will include the passing on of both theoretical knowledge and practical skills.</t>
  </si>
  <si>
    <t>The Legal Defence Bureau for National and Ethnic. Minorities (NEKI), Hungary</t>
  </si>
  <si>
    <t>Campaign Against Homophobia (KPH)</t>
  </si>
  <si>
    <t>Equal School Without Discrimination and Violence</t>
  </si>
  <si>
    <t>The aim of the project is to help schools and teachers to develop effective policies for preventing prejudice-motivated violence in school and successfully conducting anti-discrimination education, required by the law. The project entails studying the school reality with regard to the abovementioned issues; developing strategy of operations according to the individual needs and context; presenting the best practices; promoting teachers’ ethical rules concerning anti-discrimination education, developed by ZNP (Union of Polish Teachers) and known as the Declaration of Ethics of the Teaching Profession, as well as increasing the competence of the representatives of key institutions of the education system, regarding the planning, implementing and evaluating anti-discrimination actions in the school reality. The project begins with direct work with schools and teachers and then takes those experiences to the institutional level, promoting the best diagnosed solutions.</t>
  </si>
  <si>
    <t>Polish Teachers' Union, PL</t>
  </si>
  <si>
    <t>Karat Coalition</t>
  </si>
  <si>
    <t>Preventing Discrimination on the Provincial Level</t>
  </si>
  <si>
    <t>The project responds to the need of providing the regional administration with tools/knowledge needed to conduct effective anti-discrimination policy. It introduces systemic solutions for fighting gender discrimination and is addressed at the Governors’ Plenipotentiaries for Equal Treatment in the chosen voivodeships. As a result, recommendations will be prepared for 4-5 regional anti-discrimination policies, included in the voivodeship’s strategic documents and based on the National Action Plan for Equal Treatment. The project will also contribute to the improvement of the Plenipotentiaries’ competency regarding the analysis of the regional policies from the point of view of gender and the reinforcing of collaboration between administration and citizens in monitoring/documenting cases of discrimination. The project is being conducted in cooperation with 2 organisations: a Polish and a Norwegian one, bringing in their expertise on anti-discrimination law and experience with local administration in implementing the equality policy.</t>
  </si>
  <si>
    <t>KUN Centre for Gender Equality, Norway; 
Polish Anti-Discrimination Association, PL</t>
  </si>
  <si>
    <t>Women's Space Foundation</t>
  </si>
  <si>
    <t>You Can See More From Outside the Centre – Preventing Intersectional Discrimination</t>
  </si>
  <si>
    <t xml:space="preserve">The project concerns the intersectional discrimination of women on the basis of gender, sexual orientation and place of residence (rural area). Using a participatory method, taking into account various target groups, tools will be prepared for leaders and animators of local communities and NGO activists. They will help in reacting to intersectional discrimination, building respect for non-heterosexual women in local communities and preventing their discrimination in everyday life. An important perspective in the project will be the taking into account solutions worked out by the persons directly affected by the problem of intersectional discrimination. Emphasis will also be placed on breaking with metronormativity, that is taking the urban context as the norm through which the problems of non-heterosexual women living outside of cities are perceived. The project assumes a high level of involvement of the group which is affected by the problem in working out the solutions. Breaking the social isolation of this group will be an added effect. </t>
  </si>
  <si>
    <t>Polish Roma Union</t>
  </si>
  <si>
    <t>Tolerance is Trendy</t>
  </si>
  <si>
    <t>The project concerns counteracting discrimination on the basis of ethnic origin of members of the Romani minority living in Poland. The need to take up action results from the low visibility of the problem, its scale and ignorance of authorities on various levels, insufficient awareness of the Romani people of their rights and their lack of trust in institutions. The goal of the project is the monitoring, documenting, spreading of information and taking up interventions in response to intolerance, acts of aggression, discrimination in daily life, hate speech on the Internet and bringing to justice persons responsible for discrimination. A telephone hotline and a webpage enabling the registering of the abovementioned incidents will also be created. Legal interventions will also be carried out in response to negative incidents in daily life and on the web. Informational-promotional activities are planned and a final report summarising the actions and the obtained results will be prepared.</t>
  </si>
  <si>
    <t>Association for Legal Interwention</t>
  </si>
  <si>
    <t>Equal and Safe</t>
  </si>
  <si>
    <t>The project affects persons experiencing crimes motivated by prejudice based on ethnicity, nationality and sexual orientation. Support (legal aid, monitoring of legal proceedings) will be provided within the project. Training workshops increasing the potential of non-governmental organisations dealing with preventing prejudice-based crime will be organised. Joint activities will also be undertaken as part of the agreement (coalition) and advocacy activities (influencing and shaping public policies in this area). The Lambda Warsaw Association, a leading LGBT organisation in Poland, will be the partner in the project. Partner’s cooperation will make it possible to improve the understanding of the specificity of working with people of different ethnicities, nationalities and LGBT people and to identify joint mechanisms of committing prejudice-based crimes against these groups. Best practices exchange on providing legal support will also be part of the project (activities).</t>
  </si>
  <si>
    <t>Lambda Warsaw Association, PL</t>
  </si>
  <si>
    <t>Anti-discrimination Education Association</t>
  </si>
  <si>
    <t>Discrimination at School – Unjustified Presence</t>
  </si>
  <si>
    <t>The project concerns preventing discrimination, violence and hate speech in Polish schools. The project has a nationwide character and is targeted at school communities – teachers, principals, students and education policymakers. The project is comprised of 2 main parts: 1) Comprehensive study on the experiences of discrimination in the school environment and the tools required to prevent it, 2) advocacy for systemic changes in the educational policy. The project is being conducted as a partnership between the Anti-discrimination Education Association and the Foundation for Social Diversity. We combine research capabilities, experience in cooperating with schools, and effective advocacy skills. Our actions will help increase the presence of anti-discrimination education in the formal education system. We will improve the school teachers’ and principals’ practical knowledge concerning the methods of preventing discrimination.</t>
  </si>
  <si>
    <t>Foundation for Social Diversity, PL</t>
  </si>
  <si>
    <t>Lambda Warszawa Associociation</t>
  </si>
  <si>
    <t>Local Activities Counteracting Discrimination of LGBT Persons</t>
  </si>
  <si>
    <t>The project concerns the hostility observed in Polish society towards LGBT persons – a minority facing the most intense social stigma in Poland and their resulting discrimination. Training activities will be carried out in the first stage of the project for 6 organisations and groups acting outside of large cities, in order to prepare these groups to host events promoting tolerance for LGBT people (including workshops, educational actions, debates, protests). In the second stage of the project, the organisations and groups which have undergone training will prepare and carry out a cycle of 18 anti-discriminatory activities, addressed both to residents and persons representing so-called multiplier groups (persons employed in education, health care, police, social work). The activities will be accompanied by mentoring, enabling the skilful and effective carrying out of planned activities. The skills obtained during the project will also enable organisation of similar events in the future.</t>
  </si>
  <si>
    <t>Association "For the Earth"</t>
  </si>
  <si>
    <t>Speaking in a Women’s Voice</t>
  </si>
  <si>
    <t>The project concerns the issue of counteracting hate speech, discrimination and acts of intolerance in cities and towns in the voivodeship of Lublin, where refugee centres are located (Bezwola, Lublin, Łuków) through the experience of migrant women. We want to increase the level of tolerance towards refugees and to prevent their discrimination through activities such as: a social campaign (carried out also on the Internet), workshops, artistic activities, conferences, seminars, meetings in Women’s Clubs, exchanging experiences with the Norwegian Partner - Norwegian People Aid. The target group are residents of the cities and towns listed above but also, in result of the Internet campaign, residents of the entire country. Teachers, students and female migrants will take part in the project. The project’s partner is one of the most specialised Norwegian NGOs active in the field of integrating migrants with the society and preventing racism.</t>
  </si>
  <si>
    <t>Norwegian People Aid (Norsk Folkehjelp), Norway</t>
  </si>
  <si>
    <t>Homo Faber Association</t>
  </si>
  <si>
    <t>Support for Anti-Discrimination Counselling</t>
  </si>
  <si>
    <t>The strategic goal of the project is filling the gap between an individual and public institutions responsible for helping the victims of discrimination in Lublin. We will prepare and implement a support system for people who need help. We are planning to achieve this by: - Expert reinforcement of the association’s team in the activities Homo Faber has been conducting for 9 years, supporting people vulnerable to discrimination, - Direct support for discrimination victims in seeking solutions to their problems by jointly establishing the potential routes of action and following them, - Implementing a system of collaboration with other organisations and institutions, allowing for better and more effective works on these matters, - Developing a stable counselling system and ensuring its long-term funding. The project will allow us to prepare and launch activities which our organisation will continue once the project is concluded, with no additional support.</t>
  </si>
  <si>
    <t>EQUALITY.INFO Foundation</t>
  </si>
  <si>
    <t>Equality and Diversity - Analytically</t>
  </si>
  <si>
    <t xml:space="preserve">The project consisting of a comprehensive analysis of the state of research and statistics concerning issues connected to discrimination and unequal treatment. The goal of the activities is to prepare a database on the web portal RÓWNOŚĆ.INFO and a report about the research, analyses, statistics concerning the issue of discrimination, including multiple discrimination. The study will constitute a response to the needs of the institutions acting on behalf of equality and preventing discrimination, organisations dealing with watchdog activities and for the purposes of creating strategies and policies as well as planning activities and projects focusing on the equality perspective. The creation of the database will be preceded by the modernisation of the web portal, creating a complementary, easily searchable resource of knowledge on equality, diversity and preventing discrimination. </t>
  </si>
  <si>
    <t>Borussia Cultural Community Association</t>
  </si>
  <si>
    <t>Safe Diversity in the Warmińsko-Mazurskie Province</t>
  </si>
  <si>
    <t>The project “Safe Diversity in the Warmińsko-Mazurskie Voivodeship,” put forward by the “Borussia” Cultural Community Association, is an attempt to build coalitions of different social entities with the common goal of acceptance and supporting the society’s cultural diversity and preventing manifestation of discrimination. The direct recipients of the project are 525 teachers from approx. 100 schools in the region. They will participate in workshops devoted to inter-cultural education, during which they will obtain knowledge and skills on interactive work with young people on the subject of tolerance, and – thanks to cooperation with the Provincial Police Headquarters in Olsztyn – on the subject of the ways to react in situations involving discrimination. The project will result in introducing the issues of inter-cultural education in school programmes, carrying out anti-discrimination projects at schools, and a methodology guide. Cooperation with the TV station TVP Olsztyn and other entities will allow to launch an education and information campaign regarding tolerance and open regionalism.</t>
  </si>
  <si>
    <t>Polish Television S.A, Field Branch in Olsztyn, PL; 
Provincial Police Headquarters, PL</t>
  </si>
  <si>
    <t>Ad Hoc Foundation</t>
  </si>
  <si>
    <t>Digital Tales: I-We-Society</t>
  </si>
  <si>
    <t>The goal of the project is to develop innovative, storytelling based methods for fighting discrimination, motivating people experiencing discrimination and those vulnerable to exclusion to fight for their rights, supporting dialogue and public participation. The activities will include developing a methodology for working with people who experience discrimination or are vulnerable to discrimination, conducting a series of workshops on the art of storytelling, listening and dialogue, creating multi-media narratives and using the Internet and social media, as well as a series of online seminars. The project will be addressed at homosexual and bisexual women who will take part in workshops on the art of storytelling, creating digital narratives, and civic media. They will use their new skills in anti-discrimination activities in their own environments.</t>
  </si>
  <si>
    <t>Association of Borderline Culture Animation Folkowisko</t>
  </si>
  <si>
    <t xml:space="preserve">Culture is a Lass. From Marginalisation for Subjectivity. </t>
  </si>
  <si>
    <t>The aim of the campaign is to prevent discrimination and stereotypes related to rural women through a campaign presenting the wealth of rural culture created by women, emphasising their role in creating social capital and strengthening their skills. Activities: 1. A Facebook campaign, 2. a photography contest, 3. events in Warsaw and Krakow (mobile cinema and debates), 4. training workshops for female residents of the commune of Cieszanów, 5. grand finale during the festival “Folkowisko”: debate, cinema, exhibition, concert. Target group: public opinion (through the Internet and media), guests and enthusiasts of the Folkowisko Festival and Association, residents of the commune of Cieszanów. The variety of activities and proper communication will make it possible to reach out to many groups. The events will make it possible to increase the influence of the project and to discuss the problem in greater depth. We will invite the group whose members will be the subjects of the campaign – the residents of small towns and rural areas – to take part in the training workshops. The workshops will increase their competencies and encourage active attitudes and participation in the grand finale of the project. Time period: April-August 2014</t>
  </si>
  <si>
    <t>Chutor Gorajec Vacation Resort, PL</t>
  </si>
  <si>
    <t>Polish Migration Forum Foundation</t>
  </si>
  <si>
    <t>From Tolerance to Integration</t>
  </si>
  <si>
    <t>The project “From Tolerance to Integration” will build attitudes of openness to foreigners and prevent all forms of discrimination, racism and xenophobia in communities where centres for foreigners applying for refugee status are located. The project consists of four modules: Tolerance School, Active for Tolerance, Tolerance Leaders and Tolerance: I see and hear. The first module consists of intercultural workshops for students and promoting their own initiatives for intercultural dialogue. The second module consists of study visits for journalists from local media. The third module consists of information meetings and the fourth one of an information campaign about tolerance. The activities in the project will, on the one hand, provide knowledge and skills for building positive intercultural relations to local communities and, on the other, activate the local communities of students and young people (both Polish and foreign nationals) to initiate their own actions.</t>
  </si>
  <si>
    <t>Foundation for Somalia, PL; 
Office for Foreigners, PL</t>
  </si>
  <si>
    <t>Foundation Humanity in Action Poland</t>
  </si>
  <si>
    <t>Antivirus Programme: No to Internet Hate Speech!</t>
  </si>
  <si>
    <t>Hate speech is an infringement of human rights. In cyberspace it operates like a virus. It multiplies and spreads quickly. It attacks mostly representatives of minorities. Even though no one should be indifferent to hate speech, a passive response is the most common. How can we change this? The HIA PL Incubator of Ideas will inspire young leaders from Poland as part of an international group for seeking ideas on how others effectively counteract hate speech and how their experiences can be applied in Poland. An attractive “antivirus” campaign will be carried out in social media using innovative tools. It will be addressed to young people from the entire country. Some of them will become interested in the topic and will learn how to effectively prevent hate speech during a congress of cyberactivists and through participation in a contest for innovative activities preventing hate speech. The website www.uprzedzuprzedzenia.pl will serve as a bank of inspirations. Young people will learn that being active can be “cool.”</t>
  </si>
  <si>
    <t>Institut of Reportage</t>
  </si>
  <si>
    <t>Journalists Against Discrimination</t>
  </si>
  <si>
    <t>The project “Journalists Against Discrimination” concerns activities which will engage the local media in the active and constructive protest against discrimination motivated by social origin, race, religion, sexual orientation, and against the discrimination of people remaining outside the so-called “norm” (e.g. people with disabilities, former prisoners). Across 16 voivodeships, in towns with population below 70,000, we will conduct 28 two-day workshops for newspaper, radio and television journalists. The tutors, by providing information and skills, will alert and sensitise the participants to the problems of people vulnerable to exclusion, discrimination and the violation of their rights, so that the subsequent publications are fair. The tutors include: anti-discrimination coaches, reporters writing about the postcolonial world, different cultures, the issues of minorities in Poland (LGBT, former prisoners), and representatives of minorities – ideally, residents of the given voivodeship. The participants will create a website promoting the cause.</t>
  </si>
  <si>
    <t>Trawnickie Initiatives Association, PL</t>
  </si>
  <si>
    <t>Ocalenie Foundation</t>
  </si>
  <si>
    <t>Programme for the Prevention of the Discrimination of Foreigners</t>
  </si>
  <si>
    <t>The project focuses on preventing discrimination of foreigners in their contacts with the officers, employees, and voluntary workers at public institutions and non-governmental organisations. The project is targeted at: - Public institutions and NGOs (450 people), - Foreigners at risk of discrimination and discrimination victims (100 people). Implementation: nationwide, including Warsaw, Łomża, and the Tri-City Area (local aid and educational activity), and the rest of the country including small towns (remote aid and off-site educational activities). Results: workshops for institutions and organisations (450 people), foreign language courses (50 people), counselling for foreigners (80 people), workshops for foreigners (30 people), monitoring of discrimination and hate speech (100 cases, 3 reports), pursuing the perpetrators of discrimination and hate speech, analysis of the availability of the Tri-City Area office (1 report). The partnership will also include two organisations and an informal group specialising in counteracting discrimination against foreigners.</t>
  </si>
  <si>
    <t>Help Center for Foreigners, PL; 
Immigrant Support Center, PL; 
zORIENTuj się, PL</t>
  </si>
  <si>
    <t>Association Kofe(m)ina</t>
  </si>
  <si>
    <t>We Play Fair!</t>
  </si>
  <si>
    <t>The project has been created to shed light on school violence, which results from the perpetuation of stereotypes concerning girls and boys. The aim is to counteract and prevent gender-based discrimination in the school environment (elementary and junior high schools). In result of the complementary character of the planned activities: 1) an educational online game for students; 2) workshops for teachers and students; 3) information about activities of Kofe(m)ina and similar activities, for example the “Dzieci Niczyje” (Nobody’s Children Foundation) telephone helpline (www.helpline.org.pl), focused on preventing and counteracting discrimination will be provided during the workshops. We want to solve the problem by approaching it from all possible angles. We want to support not only children and youth affected by peer violence but also persons who can be influential in minimising this violence and its effects: teachers. The multi-angle approach of the project activities will increase their effectiveness in reaching the goal.</t>
  </si>
  <si>
    <t>Nomada Association for Multicultural Society Integration</t>
  </si>
  <si>
    <t>Succour – Against Hate-motivated Violence</t>
  </si>
  <si>
    <t>The project offers direct support to people at risk of hate-motivated violence. We monitor and document xenophobic incidents via community-working (contact with foreigners), empowerment (providing information about legal rights), advisory centre, online form and press coverage. The collected data will be used for advocacy activities, in which we focus on emphasising the perspective of hate violence victims and potential victims. The project entails conducting a social and educational action: workshops on reacting to hate-motivated violence, publications, and making a movie promoting the campaign and the need to react to prejudice-motivated violence. This part of the project is addressed to young people, teachers, educators, policemen/-women and other people who might witness hate-motivated violence. The goal of the project is the prevention of violence motivated by prejudice and hate speech, and bringing on increased reactions to acts of aggression and intolerance in Wrocław.</t>
  </si>
  <si>
    <t>The Diversity Foundation Polistrefa</t>
  </si>
  <si>
    <t>Actions Advocating Religious and Worldview Equality in Public Education</t>
  </si>
  <si>
    <t>The goals of the project are advocacy actions as well as monitoring and documenting the cases of discrimination in state schools with regard to the freedom of conscience and religion and the parents’ rights to raise their children in accordance with their personal worldviews. We are planning community actions aimed at affecting awareness and improving the citizens’ legal knowledge, legal actions – interventions, formal complaints, petitions, and political activities consisting in cooperating with politicians and government officials to introduce changes. The project will entail: creating a web portal; launching a social campaign aimed at sensitising people to the problem of religious intolerance and mobilising people to react to the cases of unequal treatment in this area; we will take actions to change the education law, and in particular the Ordinance of 14 April 1992 of the Minister of Education on the organisation of religious education in State schools and preschools.</t>
  </si>
  <si>
    <t>The Roma People Associaton in Poland</t>
  </si>
  <si>
    <t>Mobile Centre for Preventing Romani Discrimination</t>
  </si>
  <si>
    <t>Due to an increase of discrimination, hate speech, aggression and physical violence towards the Romani in Poland (such as the recent events in Zabrze, Łódź, Andrychów), the Polish Romani Association wants to create a Mobile Centre for Preventing Romani Discrimination, which will provide legal advice to the Romani people experiencing discrimination, monitor situation in towns where discrimination practices recently took place, as well as document and make public the instances of intolerance in Romani-non-Romani relations. The project will also include educational activities in the form of training courses for the representatives of the Romani’s environment and the representatives of this ethnic minority themselves. The applicant is striving to take similar actions as part of their everyday activity and pro bono work; however, limited funds make it difficult to react to the instances of discrimination in an optimal manner, while the implementation of the project will allow for responding to the escalating problem in a comprehensive manner.</t>
  </si>
  <si>
    <t>Projekt: Polska Association</t>
  </si>
  <si>
    <t>HateStop</t>
  </si>
  <si>
    <t>The project aims at directing the civic energy against the signs of hate speech in public space – and in particular in the form of publicly displayed graffiti. The main tool is a social campaign, aiming at making people aware of the importance of the problem and informing them about the real prevention possibilities. The campaign is based on a website through which users will be able to submit the instances of hate speech they notice in public space. However, it is key that the project creates an attitude of the lack of acceptance of the very existence of the problem. This concerns in particular the representatives of security personnel and local governments – in the case of which we are assuming the subsequent implementation of legal and practical methods of preventing hate speech in public space. The project is targeted at local communities. It is conducted in partnership with the Saatchi &amp; Saatchi Poland advertising agency, responsible for creating and producing the advertising campaign.</t>
  </si>
  <si>
    <t>Saatchi &amp; Saatchi Poland, PL</t>
  </si>
  <si>
    <t>Foundation for Creative Space and Development CampoSfera</t>
  </si>
  <si>
    <t>Positive Dialogue Centre</t>
  </si>
  <si>
    <t>Positive Dialogue Centre is a multidimensional project with the goal of promoting tolerance and respect for diversity and, in particular, supporting LGBT persons and women experiencing discrimination in rural areas. The project activities will be implemented in Świętokrzyskie, Małopolska and Śląskie Voivodeships. Klimontów, the centre of project activities, is located at the intersection of these three voivodeships. The project will consist of training sessions for employees of the educational sector, meetings of informal groups and support groups, workshops in schools and a festival summing up the project. In addition to LGBT persons and rural women, the project is addressed to the broadly understood local community. In result of the project activities and further systematic work, persons experiencing discrimination will receive a help and support tool and the local community will begin changing its attitude. Our goal is to build an atmosphere of mutual respect and understanding.</t>
  </si>
  <si>
    <t>Point of view</t>
  </si>
  <si>
    <t>On Equal Terms with Literature</t>
  </si>
  <si>
    <t>The project has a nationwide scope and concerns the issue of unequal treatment on the basis of gender in terms of the contents of teaching materials, and in particular the choice and interpretative strategies of obligatory reading materials in elementary and middle schools. The planned activities are aimed to sensitise the participants, persons connected to education, to gender equality and to introduce the gender perspective into teaching curricula of Polish language and literature lessons. The project will consist of: - carrying out a qualitative analysis of the contents of the reading lists of Polish literature classes, - creating a list of texts presenting non-stereotypical models of masculinity and femininity, - carrying out a social campaign about masculinity and femininity in school reading lists. In accordance with the principle “nothing about us, without us” students, teachers and representatives of non-governmental organisations and institutions connected to education and gender equality will be involved in these activities.</t>
  </si>
  <si>
    <t>Pro Loquela Silesiana Society for Cultivating and Promoting Silesian Speech</t>
  </si>
  <si>
    <t>Preventing Soft Discrimination Against the Silesian Language Speakers</t>
  </si>
  <si>
    <t>The project is related to the phenomenon of discrimination against people who use the Silesian language in public space. The project will entail conducting sociological and linguistic ex-ante and ex-post studies. The results of the ex-ante studies will be used in designing promotional activities, while the results of the ex-post study will allow to evaluate the actions taken in the context of the promotion of the Silesian language once the proposed project is concluded. During the project, a group of 300 people (Upper Silesia residents) will be twice subjected to the research. The promotional activities will make use of outdoor advertising, Internet, establishing cooperation with the local and regional media, and, eventually, will lead to building a community coalition fighting discrimination against Silesian language speakers, which will continue working on these issues once the project is concluded.</t>
  </si>
  <si>
    <t>Theatrical Association Dom na Mlynowej "Teatr TrzyRzecze"</t>
  </si>
  <si>
    <t>Centre for Monitoring Racist and Xenophobic Activities</t>
  </si>
  <si>
    <t xml:space="preserve">The founding, functioning and development of the Centre for Monitoring Racist and Xenophobic Activities, an effective tool for strengthening monitoring, preventing and fighting expressions of discrimination, hate, racist indoctrination of youth as well as supporting, promoting and developing tolerance. The Centre’s activities will be carried out in three fields: statistical, preventative-educational and operational, firstly in the region of Podlasie (northeastern Poland), later in the entire country. </t>
  </si>
  <si>
    <t>Helsinki Foundation for Human Rights</t>
  </si>
  <si>
    <t>Improving Sensitivity of Judges in Matters of Equal Treatment</t>
  </si>
  <si>
    <t>Increasing the sensitivity of judges (within lifelong learning) and the judge candidates (within the National School of Judiciary and Public Prosecution education) regarding dealing with people at risk of discrimination. Developing the Equality Guide for judges, discussing the various aspects of equal treatment which are important for the judicial work. The main content of the Guide will be developed in process by the working group of judges, with the involvement and approval of the leading institutions and organizations in charge of the justice system.. Introducing sensitising to discrimination issues into the judiciary education system.</t>
  </si>
  <si>
    <t>The Common Yard Association</t>
  </si>
  <si>
    <t>Two Generations – So Much to Share</t>
  </si>
  <si>
    <t>The project is targeted at the residents of Warsaw Grochów neighbourhood – the immediate area of Association activity. The purpose is to provide support for two groups: mothers and retired seniors, and to foster their integration. Both groups are at risk of social exclusion, for various reasons, and they frequently live side by side, but not together. The project will facilitate better understanding and exchange of resources, time and skills between those two generations from the same neighbourhood. We will offer participation in development group, meetings with experts, psychologist and lawyer support. Participants will have a chance to get to know each other more closely and build lasting relations, which will represent project outcome. It will be facilitated through outings, an integration trip, and joint workshops and regular Saturday neighbourhood meetings, supported by a local firm - decoupage Craftroom.</t>
  </si>
  <si>
    <t>CRAFTROOM Store and Workshop, PL</t>
  </si>
  <si>
    <t>Fundation - "Project: The elders"</t>
  </si>
  <si>
    <t>Stop Violence Against Senior Citizens (SCs)</t>
  </si>
  <si>
    <t>The project is developed in partnership with STOP KLATKA Drama Association; it is targeted at senior citizens from Żoliborz district in Warsaw, who suffer from various types of abuse (physical, mental, financial) , people who are discriminated against and excluded due to age. Project goal is to help them understand what violence is, how it manifests itself, what are its consequences, and to give them adequate support. We want to learn about beneficiary expectations. Meetings will help develop support methods. Key activities: information campaign, meetings with SCs, and drama work with those who need support. According to statistics and research findings, the problem may be experienced by as many as 4000 SCs. Involvement of Project Partner, who will organize integration meetings, drama workshops and an interactive performance for 12 people, will help identify the issue of violence, outline desirable behaviour, and increase self-esteem and sense of agency of beneficiaries.</t>
  </si>
  <si>
    <t>Drama Practicioners' Association STOP KLATKA, PL</t>
  </si>
  <si>
    <t>Association Ovum</t>
  </si>
  <si>
    <t>Advisory Services Without Barriers</t>
  </si>
  <si>
    <t>The project involves free-of-charge legal, psychological and educational assistance provided on site - at the premises of ill/disabled persons and their caregivers (2000 consultations, 1000 beneficiaries). Project area covers Trójmiasto and Małe Trójmiasto Kaszubskie, with particular emphasis on adjacent suburban and rural areas. The project is innovative in that it offers comprehensive assistance available without the need to leave home/hospital. An offer of mobile assistance for the ill and the disabled, as well as their caregivers, is a response to a large social need. Beneficiaries will also be able to use the services by mail, e-mail, on the phone, and via Web videoconference. The project will be implemented between March 2014 and December 2015. As project outcome, the clients will get involved in solving their own problems, they will feel less isolated, and local communities will be activated and encouraged to help this group of beneficiaries.</t>
  </si>
  <si>
    <t>Professional associaton for public support Civis Sum</t>
  </si>
  <si>
    <t>Civic Advice Mobile Consultation Centres in Zielonogórski District</t>
  </si>
  <si>
    <t>Project will address demand for free legal and citizen’s rights advisory services provided in a simple, comprehensible language, close to one’s place of residence. Residents of rural areas in the district will be able to benefit from free assistance of lawyers in Mobile Consultation Centres. A thousand beneficiaries will be included in the project. Additionally, clients will be offered help of special assistants and experts in connection with implementation of Personalized Action Plans developed together with the advisor, to match the support to client needs. The facilitator will demonstrate that the environment we live in largely depends on our active attitude and engagement. Participants will have better access to information about their rights. As they solve their personal problems and get involved in citizen animation, the community will be more active in local initiatives. Value added of Partner’s involvement is the possibility to obtain assistance after project closure.</t>
  </si>
  <si>
    <t>Lubuskie Area Social Prevention Association, PL</t>
  </si>
  <si>
    <t>Nasz Dom Foundation</t>
  </si>
  <si>
    <t>Active Community for Mutual Support</t>
  </si>
  <si>
    <t>Activation of 30 parents through joint creation of a network, cooperation and coordination of activities to help their autistic children (adolescents and adults) integrate with the society. Outcome: 3 self-governing parent self-help groups who develop action plans to help their children integrate with the society, established following the analysis of family resources and surrounding potential, who manage the team of 15 volunteers, monitor their achievements and plan follow-up activities after project closure. 15 representatives of the groups will participate in a seminar for parents focused on: identification of factors involved in care over autistic adults, tools for home therapy based on parental bonds, principles governing the operation of a facility for adults with autism and criteria for their membership in permanent residence community, assumptions for financing the needs of autistic adults in the future, especially once their parents become disabled due to age or pass away. Project area: central and western area of the country.</t>
  </si>
  <si>
    <t>Feminoteka Foundation</t>
  </si>
  <si>
    <t>This Is Not Your Fault. Stop Violence Against Women</t>
  </si>
  <si>
    <t xml:space="preserve">The goal of the project is to provide HELP with the use of intervention call centre for women - victims of abuse; through legal and psychological counselling; support group; to COUNTERACT through prevention workshops for women and adolescent girls, training for people working with victims of abuse; to EDUCATE through radio spot, videos, etc. about gender stereotypes that contribute to violence, social campaign and a debate. The project will be implemented in Warsaw (counselling, workshops) and all over Poland (educational component). In result of the project, access to comprehensive and multidisciplinary assistance for women exposed to or at risk of violence will be improved. The general public and specialized services will enhance their knowledge on gender stereotypes and their impact on violence against women. Approximately 300 legal and psychological consultations will be provided, about 200 women and adolescent girls will participate in anti-violence workshops, one radio spot and four educational videos will be developed, a debate with the participation of experts from Norway will be organized. </t>
  </si>
  <si>
    <t>Women for Women under The Norwegian Women's Public Health Association, Norway</t>
  </si>
  <si>
    <t>Foundation of families support "Corals"</t>
  </si>
  <si>
    <t>Raising the Children Together – Family Meeting Room</t>
  </si>
  <si>
    <t>Project goal is to get the biological parents involved in raising the children who, for various reasons, were placed in foster homes or under other forms of foster care. Biological parents are discriminated against and ignored in decision-making process concerning their children, they have difficulties with contacting the children. Meeting Room is a place where biological and foster parents could talk about children’s needs in a safe environment, spend time with the children, and take joint decisions about children’s future. Project outcome: individual plans drafted jointly by biological and foster families, describing joint efforts and nurturing relations with the child. Plans will be developed and implemented in cooperation. Restrictions on parental authority will also be defined during the project: i.e. the scope of biological family involvement, and the scope of foster family custody</t>
  </si>
  <si>
    <t>Union for People Living with HIV/AIDS Positive in the Rainbow</t>
  </si>
  <si>
    <t>Life with a Plus!</t>
  </si>
  <si>
    <t>The project is targeted at people with HIV who live in small towns and villages and are at risk of stigmatization and social exclusion due to HIV infection. In collaboration with organisations for people with HIV and with doctors working in facilities offering antiretroviral treatment in the entire territory of Poland, we intend to reach out with support and assistance to people living in rural areas and/or small towns. Project outcome will consist in the establishment of a system of support and assistance instrumental in achieving mental and physical well-being and social activation of people with HIV. We will organise rehabilitation holidays, permanent contact with/support of virtual advisors provided through networking, and periodic group meetings dedicated to support and assistance, in order to improve the quality of life of people with HIV living in small towns and villages. The offer is available for people with HIV aged 25+ who have difficult access to support system.</t>
  </si>
  <si>
    <t>St. Brother Albert's Aid Society</t>
  </si>
  <si>
    <t>Support Centre for Women (SCW)</t>
  </si>
  <si>
    <t>The project is targeted at 140 individuals (women and children) residing at the SCW and in Re-adaptation Apartments (RAs) between 1.03.2014 and 30.06.2015, based in the town of Zabrze and Śląskie voivodeship, who are at risk of social exclusion, including the victims of domestic violence. The purpose of the project is to help them recover from crisis. Project work will be based on individual and group counselling. In result of the project, beneficiaries will have changed their lifestyles and they will rebuild the capacity needed to perform their family and social roles. We will achieve this overriding objective through implementation of a systemic and comprehensive Support Programme for women and children, taking into account individual needs and potential, including, inter alia: 1. Provision of 24/7 shelter and specialized counselling at the SCW;2. Stay in Re-adaptation Apartments (RAs), as a subsequent stage in social re-adaptation</t>
  </si>
  <si>
    <t>“Jestem" Association of Helping Disabled Children and People Who Need Support</t>
  </si>
  <si>
    <t>Here I Am</t>
  </si>
  <si>
    <t>Key goal of the project is to provide educational and information-related support and to improve emotional and physical condition of 30 caregivers (parents, partners, spouses) of people with disabilities from Kujawsko-Pomorskie voivodeship. We want to address the needs voiced by potential participants, such as: alienation, loneliness, burn-out, insufficient understanding of legislation, poor physical and mental condition. The project will be implemented over a period of 2 years. We will offer integration group meetings, seminars with experts (e.g. neurologist, neurologist/speech therapist, sex therapist, psychiatrist, psychologist, dietician, rehabilitation specialist, etc.), individual advisory services (e.g. lawyer, social worker), individual psychological and educational advisory services, outings to cultural events and entertainment shows, organization of open events, individual and group rehabilitation (aerobics, swimming pool, gym), and one- and three-day teambuilding trips.</t>
  </si>
  <si>
    <t>Penitentiary Association “Patronage" Agency in Warsaw</t>
  </si>
  <si>
    <t>Society is You</t>
  </si>
  <si>
    <t>It is a project of comprehensive support for socially excluded people – the homeless and the poor released from prison custody all over the country. We want to help project beneficiaries to re-integrate with the society and fit in appropriate social roles. We will run a facility for homeless men released from prison and offer free legal advice. An added value is the fact that beneficiaries will be invited to participate in decision-making process concerning useful forms of assistance and support, with a brochure containing recommendations for public entities (Municipal Offices, Social Assistance Centres, Employment Agencies) to let them know about barriers and needs perceived by project beneficiaries in relation to cooperation with those institutions. Those recommendations are supposed to change and improve the standards of support for people who are the victims of social exclusion.</t>
  </si>
  <si>
    <t>Fundation Which Support Disabled People " Go Outside"</t>
  </si>
  <si>
    <t>Overcoming Barriers Together</t>
  </si>
  <si>
    <t xml:space="preserve">The project will be implemented between 01-04-2014 and 30-11-2014. Project beneficiaries include people with disabilities, their family members, assistants and volunteers, and neighbours from Gorlicki district. The project will help improve the safety of citizens with disabilities who move around the town in a wheelchair pushed by an assistant. During the project, assistants and families will be trained (at least 80 people will complete the training). Also, an instruction brochure and a video on how to safely overcome architectural barriers will be developed, moving project impact to a national level. A social campaign promoting volunteerism and helping the disabled will be organized (urban game and integration rally, a trip). The project will help people with disabilities leave the confinement of their homes and go out; it will contribute to building awareness in the families and improve their skills in terms of professional assistance to the disabled. </t>
  </si>
  <si>
    <t>Caritas Archdiocese of Warsaw</t>
  </si>
  <si>
    <t>THIS IS WHERE HOMELESSNESS COMES TO AN END</t>
  </si>
  <si>
    <t>The project is a part of thematic area: “Counteracting exclusion”, it is focused on social inclusion of the homeless – the residents of Warsaw Archdiocese CARITAS shelters, including former residents who are now independent, with the assumption that they will be involved in decision-making process and cooperation under the project. The project includes three activity groups, each with specific tasks assigned. 1 Analysis of current situation of those who became independent in the context of their social reintegration, to learn about the ways and solutions that help prevent relapse into homelessness; 2 Defining the profiles of today’s residents of shelters to develop a catalogue of integration workshops and to conduct such workshops. 3 Creating self-help groups in the shelter, with the assistance of pre-trained homeless volunteers – the implementers, who will conduct regular meetings as a platform for experience sharing between former and present homeless in a safe, civilized environment.</t>
  </si>
  <si>
    <t>Ready-Start! Foundation, PL</t>
  </si>
  <si>
    <t>Psyhology of Health Center/Organisatin</t>
  </si>
  <si>
    <t>Family with a Plus</t>
  </si>
  <si>
    <t>Project goal is to prevent social exclusion of families with children with HIV. This objective will be pursued through advisory services and other forms of support. The project was designed on the basis of a diagnosis of the needs of children with HIV and their families, developed from experience gained through the work with families who use the services of Warsaw Clinic of Children’s Infectious Diseases. About 80 families will participate. Project activities will include: educational workshops, counselling (e.g. psychologist consultations, self-help group), mentoring and development of Web portal with on-line consultations. It will serve as communication platform for specialized support available regardless of the place of residence. This will make the assistance accessible to people with HIV and their families from all over the country. The project will help improve the quality of life of people with HIV. As a long-term outcome of the project, regional support groups will be formed.</t>
  </si>
  <si>
    <t>Gdansk foundation of charity</t>
  </si>
  <si>
    <t>Let Seniors Citizens Enjoy Their Lives</t>
  </si>
  <si>
    <t>Our intention is to improve the quality of life of senior citizens living in infrastructurally, culturally and socially deprived areas of Kościerski district. We aim to develop efficient, functional and modern local support network for senior citizens, with entities from various sectors. We are going to invite 90 senior citizens to the project. We are going to reach out to them through 55 volunteers, institutional cooperation and social campaign. To begin with, we will define an individual support plan aligned with senior’s expectations. We will offer a number of services provided by specialists at senior’s home and outside. We will modify our activities on an ongoing basis to make sure that they match specific needs of project beneficiaries. We are making consistent efforts to establish in our region a Centre for Senior Citizen Initiatives, and to gain seniors’ trust to be able to act as their advocate. We are going to provide services of the highest quality, responsive to demand.</t>
  </si>
  <si>
    <t>The Central Association of the Kolping Society of Poland</t>
  </si>
  <si>
    <t>Senior Citizens (SCs) for Democracy</t>
  </si>
  <si>
    <t>Project is focused on counteracting social, public and digital exclusion of approx. 300 SCs, with the development of 5 Kolping Centres (KCs) in three voivodeships, as local activity support facilities for people aged 60+ through self-help groups, self-organization, legal and civic advice, computer courses, and transfer of good practices from a successful Ukrainian Partner. It is planned that 5 self-sufficient KCs operating on a volunteer basis in 3 dimensions will be established: a) SCs for other SCs–self-help and self-organization, min. 50 people; b) SCs for the community–community activation through campaigns and civic advice for at least 300 people; c) SCs visiting other SCs – experience sharing during KC congress–40 people. Best practice sharing is guaranteed thanks to Project Partner.The project is innovative because it leads to community activation of seniors through self-help, self-organization, and application of democratic mechanisms to prevent exclusion of people aged 60+.</t>
  </si>
  <si>
    <t>The Kolping Society of the Ukraine</t>
  </si>
  <si>
    <t>Foundation "Our Choice"</t>
  </si>
  <si>
    <t>Ukrainian Women Club</t>
  </si>
  <si>
    <t>The project is focused on civic, economic and social activation of female immigrants from the Ukraine and their integration with the host society; they usually work as house helps, caregivers for the elderly, and children nannies in and around Warsaw. These women have limited interactions with the host society as well as other female immigrants. We want to provide them with training, meeting and integration space, and share good practices from selected Polish women’s organizations operating at the local level. Project outcome: creating a group of trained, active female immigrants qualified to continue activities for the above-mentioned group in the future. Project beneficiaries may also start branches of the Club in other Polish cities. We expect that about 1000 female immigrants and 500 people from the host society will be involved.</t>
  </si>
  <si>
    <t>Foundation for the improvement of quality of life from New</t>
  </si>
  <si>
    <t>We Will Not Be Excluded</t>
  </si>
  <si>
    <t>Project goal is to prevent social exclusion of senior citizens from two districts. Seniors may feel excluded due to difficult access to many educational services (especially foreign languages and ICT), tourism, sports, health, leisure and culture. The purpose of the project is to reduce the perception of social exclusion among senior citizens and to give them back ‘joy of life’ through participation in educational, fitness and integration activities. These activities will be continued after project lifetime thanks to the creation of a self-help system spanning different generations, and a team of senior facilitators. Project outcomes will be attained through educational, fitness, and arts and crafts workshops, as well as methodology workshops for the leaders. The project will involve about 200 senior citizens aged 55 +. Problems encountered by beneficiaries will be given proper attention thanks to partnership with VIA Foundation and the University of the Third Age.</t>
  </si>
  <si>
    <t>Third Age University of Szczytno at the Archipelago Social Innovation Association, PL;
 VIA Foundation for the Integration of Professional, Social and Enterprise Development, PL</t>
  </si>
  <si>
    <t>An association for supporting people with disabilities and their environment "Together"</t>
  </si>
  <si>
    <t>‘Believe in Yourself’ Activation Incubator in Krzanowice Town</t>
  </si>
  <si>
    <t>Project is focused on social re-integration of people with disabilities from Krzanowice municipality (Racibórz district) through activities offered in Activation Incubator. The Incubator should give people with intellectual disabilities (PIDs) the skills required for unassisted functioning in the community by means of subject matter workshops for PIDs and their parents as well as special training with qualified project team. The project will involve 15 participants with certified degree of intellectual disability and 8 parents actively engaged in Parents’ Club. Two NGOs active in Krzanowice municipality will be involved as Project Partners (‘Our Chance’ Association and Social and Cultural Associations of Germans from Silesia). Thanks to the involvement of local organizations, NGO sector will become more integrated and activity in local community will be promoted.</t>
  </si>
  <si>
    <t>DFK Social-Cultural Association of Germans of the Lower Silesian Province, Krzanowice Field Branch, PL; 
Local Action Group for All Residents and Particularly Ill and Disabled Persons Association, PL</t>
  </si>
  <si>
    <t>Concordia Foundation</t>
  </si>
  <si>
    <t>Metacognitive Training (MTC) for People with Schizophrenia</t>
  </si>
  <si>
    <t>MCT was developed in Hamburg psychiatric clinic to rehabilitate psychiatric patients. Under the project, this method will be introduced in 60 Support Centres (SCs) through training SC staff and sharing MCT materials, and though organizing training sessions for schizophrenic patients in those facilities. Thanks to MCT, SC patients will understand their cognitive distortions resulting from the disease and they will learn to overcome them. Web platform will be launched with knowledge base about MCT, a free source of materials, and a place for experience sharing between therapists, programme authors and training participants, their families and other interested parties. The project will be presented at psychiatric conferences and meetings. MCT implementation will enhance the array of therapeutic methods used by SCs and will improve the quality of support they provide.</t>
  </si>
  <si>
    <t>Polish Federation of NGO for people with cerebral Palsy ' CP Network'</t>
  </si>
  <si>
    <t>Active in the Network – Self-Advocacy Development Programme</t>
  </si>
  <si>
    <t>Project goal is to increase the activity of people with cerebral palsy through the implementation of self-advocacy development programme. The Applicant believes that NGOs should support people with disabilities, but they should not replace them in the efforts aiming at integration of people with disabilities in the mainstream of social life. Project beneficiaries are adults with cerebral palsy. Project area will span at least 7 voivodeships. Project activities will be open and available to all the voivodeships, but due to organizational reasons they will mostly be conducted in the areas where the member organizations of Cerebral Palsy Network operate.</t>
  </si>
  <si>
    <t>Association for Municipal Dzierzążnia</t>
  </si>
  <si>
    <t>Mutual Help Bank</t>
  </si>
  <si>
    <t>The project is targeted at a group of 30 citizens in poor health, aged 55+, occupationally and socially inactive, and a group of 10 caregivers of these people from Dzierzążnia municipality. Our aim is to help senior citizens in poor health live more fully and actively, with a sense of purpose, and to help their caregivers master technical skills required for home care. The project will help improve the situation of people risk of social exclusion; they will be invited to co-decide about the forms and methods of work; they will have an opportunity not only to receive but also to give help, to impact the shape of self-government policy towards senior citizens, which may improve their self-esteem, relations, health status, and participation in community life. The project will involve such forms as training sessions, workshops, lectures, practical training.</t>
  </si>
  <si>
    <t>Women's Place Foundation</t>
  </si>
  <si>
    <t xml:space="preserve"> I Am Coming Home</t>
  </si>
  <si>
    <t xml:space="preserve">It is a social reintegration programme targeted at female inmates held in custody in Warszawa Grochów Remand Prison, who will soon be released from custody. It is always difficult to reintegrate with the society after a period of isolation, and professional help is needed to change destructive patterns resulting in social exclusion. Project objective is to support women who are in this particularly challenging situation. The programme is focused on a group of 16 women, it is phased into two stages. Stage One includes group classes in the prison: psychotherapy workshops to deal with one’s emotional patterns, relationships with family, relationships with other people, as well as bodywork workshops which help develop better contact with oneself and master relaxation methods helpful in dealing with emotions. Under Stage Two, 6 participants will receive psychological and career assistance when released from custody. </t>
  </si>
  <si>
    <t>Volunteer Centre Association</t>
  </si>
  <si>
    <t>Volunteering – Give Integration a Chance</t>
  </si>
  <si>
    <t>The project is focused on strengthening support network for people vulnerable to social exclusion in the area of rural and rural/urban municipalities in Mazowieckie voivodeship, to be achieved by development of volunteering efforts and education of volunteers in Social Welfare Centres (SWC). The purpose of the project is to reinforce social welfare system with volunteering activities. Educational activities under the project are targeted at: SWC personnel - 15 volunteering coordinators (VCs) and SWC management, 150 volunteers, and at least 75 beneficiaries – SWC clients at risk of social exclusion. Project outcomes: enhanced capacity of VCs as far as the management of volunteer-beneficiary cooperation is concerned, greater commitment and better preparation for cooperation with people vulnerable to social exclusion in a group of 150 volunteers, and involving a group of at least 75 people at risk of exclusion in joint decision-making process as to the forms and type of volunteering assistance. Value added from the involvement of a Project Partner – Kowala SWC – is generated by knowledge and experience the Partner brings to the project in the scope described above.</t>
  </si>
  <si>
    <t>Communal Social Welfare Centre, PL</t>
  </si>
  <si>
    <t>Association of Citizen"s Advice Bureau's Support</t>
  </si>
  <si>
    <t>Support Through Advice</t>
  </si>
  <si>
    <t>The project is targeted at people with disabilities and their families living in one town and three districts, who have difficult access to social assistance services in the form of specialized legal counselling and information about their rights and entitlements. District centres for family support, which are supposed to provide such assistance, fail to meet this obligation in a satisfying way. We want to reach out to those groups with civic rights counselling at the level of specialized legal advice. We are going to implement new channels for advisory services: via Skype, e-mail, and during home visits. Advice will also be provided on site, by mail and on the phone. In result of the project, target groups will gain better access to social assistance services listed above, which will help them solve their problems effectively. Thanks to the involvement of Project Partners, the project will also be implemented in Hajnowski and Zambrowski districts.</t>
  </si>
  <si>
    <t>Blessed Marianna Biernacka Family Support Centre of the Łomża Diocese in Zambrów, PL; 
District Family Support Centre, PL</t>
  </si>
  <si>
    <t>Institute of Psychology of Health</t>
  </si>
  <si>
    <t>Operating Algorithms in Domestic Violence Cases</t>
  </si>
  <si>
    <t>The aim of the project is to develop and pilot, among health and education personnel, a tool with operating algorithm in domestic abuse cases. The tool will apply to two types of situations: violence against an adult and violence against a child. The tool will be composed of a questionnaire to diagnose violence escalation and an intervention algorithm (adequate to the level of diagnosed risk). This will help increase the number of effective interventions in family abuse cases undertaken by representatives of the two sectors which, to date, were the least likely to get involved in measures aimed to recognize and stop domestic violence.</t>
  </si>
  <si>
    <t>Polish Association for Handicapped Persons Center in Lublin</t>
  </si>
  <si>
    <t>Talking Without Words – Communication Development Clinic</t>
  </si>
  <si>
    <t xml:space="preserve">Establishment of the only clinic in Lubelskie voivodeship dedicated to the development of communication of children, adolescents and adults with disabilities who have communication issues resulting from their disabilities. We plan to offer specialized diagnostics and therapy in scope of alternative and supporting methods of communication – replacing words with objects, gestures or pictures, and to adapt computer stations to motion-related, manual and visual needs of people with disabilities in order to facilitate communication. The project will include supervision and training for therapists and parents to enhance their competence in terms of communication with people with disabilities, so as to minimize the risk of exclusion. Beneficiaries will be equipped with communication tools which will help them function actively and with dignity in the society. They will no longer be perceived as inferior and hard to understand second-class citizens without a voice. </t>
  </si>
  <si>
    <t>Pitagoras The Development Association</t>
  </si>
  <si>
    <t>Right to Information for the Deaf</t>
  </si>
  <si>
    <t>Taking into consideration extremely low level of support for the deaf in scope of legal advisory services (very few NGOs active in that area, their low development, few useful forms of support offered and implemented), we propose launching an on-line service with professional support in the field of law and administration for deaf people from the entire territory of Poland. Thanks to web cameras, participants will be able to ask questions to a lawyer in real time and receive a professional, free answer/advice in sign language. Project will represent a follow-up of activities carried out by the Applicant, which bring about desirable, albeit insufficient, results. The involvement of lawyers will guarantee quality outcomes, and thanks to Applicant’s communication tools, it will be possible to reach majority of the community of deaf people from all over the country. The project will address the needs of participants expressed during interactions with the Applicant. It contains innovative elements that had not been applied before on such a scale.</t>
  </si>
  <si>
    <t>Association for the civil counseling "DOGMA"</t>
  </si>
  <si>
    <t>Mobile Lawyer</t>
  </si>
  <si>
    <t>The project addresses the issue diagnosed by the Association and the Partners, i.e., a barrier in access to free-of-charge legal assistance for people at risk of social exclusion whose health status prevents them from obtaining such advice directly in a legal advice facility. Project goal is to increase the scope and range of support through launching a Mobile Legal Assistance Centre, targeted mostly at people with disabilities and in poor health, who cannot leave home or facility due to health problems. To achieve that goal, we must strengthen the scale and improve consistency of efforts in partner organizations and undertake joint information, education and advisory activities. During project life (April 2014-April 2016) min. 2000 people in Śląskie voivodeship should benefit from the services. We will also get beneficiaries involved in joint decision-making process about required forms and methods of assistance through consultations, studies and recommendations to make sure that support is well-designed.</t>
  </si>
  <si>
    <t>"WE ARE" Association, PL; 
Centre for Persons with Disabilities, PL; 
Polish Social Aid Committee - Municipal Board, PL</t>
  </si>
  <si>
    <t>Association for Defense of Human Rights "St.O.P"</t>
  </si>
  <si>
    <t>Regional Centre for Social Counselling</t>
  </si>
  <si>
    <t>The project addresses the needs of individuals and groups at risk of social exclusion who live in two districts (especially residents of small towns and villages) connected with lack of access to specialized advisory and support services. We offer free of charge services: legal and citizen’s right counselling enhanced with a module of financial and tax advisory services; we also introduce new forms of support, such as negotiations, mediation, psychological counselling. Our services are used by 1500 people, both directly and indirectly (on the phone, by e-mail, by mail). Three new advisory facilities will be established. The project will be conducted in partnership with Law and Tax Advisory Firm, with value added in the form of a guarantee of high level of financial and tax advisory services, which have not been offered by the Applicant to date. Participants will have an opportunity to join in decision-making process as to the forms and types of the support offered.</t>
  </si>
  <si>
    <t>Joanna Kotlewska Legal and Tax Services, PL</t>
  </si>
  <si>
    <t>Polish Association for the Blind (PAB), Silesian Branch</t>
  </si>
  <si>
    <t xml:space="preserve"> Step Towards Activity</t>
  </si>
  <si>
    <t xml:space="preserve">Project goal is to activate 110 visually impaired people aged 60+, encouraging them to live a more active life, help them regain a sense of self-esteem, rebuild social networks, and prepare 44 volunteers to assist visually impaired people. Both groups will come from Śląskie voivodeship. The group of pre-trained visually impaired people will then represent the core of self-help support groups that we intend to establish, on a pilot basis, in 10 local units and in the Regional Branch. Volunteers will learn how to assist people with disabilities, especially those with visual impairment. Activities will be carried out in the form of training and workshops. Self-help groups will be established in five local units and in the Regional Branch, to motivate visually impaired people to change their lives and share their experience with others who encounter similar challenges. </t>
  </si>
  <si>
    <t>Lodz Food Bank</t>
  </si>
  <si>
    <t>Unique Activity Academy</t>
  </si>
  <si>
    <t>Drawing from our experience and knowledge about the needs of socially excluded people, we will create a Unique Activity Academy.Activity will be unique because it will involve a reversal of social roles: from a person who needs help to a person who provides help, and thus boosts his or her self-esteem. As we are going to invite for cooperation in project management the representatives of vulnerable groups, the project will become an incubator of new solutions and debate about solving problems of socially excluded citizens. We will form 7 teams of 20 people each, which – together with Food Bank representatives – will support daily operation of the bank and seek new forms of operation, food acquisition, promotion or social campaigns, and they will pass their knowledge and skills forward.</t>
  </si>
  <si>
    <t>Wolontarja-ty Association, PL</t>
  </si>
  <si>
    <t>Polish Association for Persons with Intellectual Disabilities Chapter in Jarosław</t>
  </si>
  <si>
    <t>Hear Our Voices: Citizen-Focused</t>
  </si>
  <si>
    <t>Since 2009, the Applicant has been involved in various activities focused on helping adults with intellectual disabilities (PIDs) benefit from their civil rights. In the future, the Applicant intends to continue such activities by establishing an initiative group that will promote the concept of civic activity of PIDs and the establishment of a Regional Self-Advocacy Organisation. The purpose of the project is to prevent exclusion and to give 36 PIDs strength in pursuing self-advocacy role until September 2015. The following activities, inter alia, are scheduled for the period between 01.04.14 and 30.09.15: recruitment, group workshops, individual support, dissussion forum and web forum, publishing a quarterly magazine, radio broadcasts, preparing TV festures, organizing conferences, project management. Project participants: 36 adults with intellectual disability, living in Applicant’s jurisdiction (5 districts).</t>
  </si>
  <si>
    <t>Polish Association ofDeaf - Mazovian Branch</t>
  </si>
  <si>
    <t>Online Advisory Services in Sign Language</t>
  </si>
  <si>
    <t>Information, legal advice, counselling and career advice provided online in sign language. Target audience: people with hearing impairment who communicate in sign language and live in Mazowieckie voivodeship - 700 beneficiaries. The task will be implemented in Warsaw facility of the Polish Association of the Deaf. Specialists will be available through SKYPE communicator. Advice will be provided through an intermediary – sign language interpreter. The advantage of the service is the fact that it will be available from any location, via a terminal connected to the Web. Information and advice will be provided free of charge and in keeping with the principles of information confidentiality, impartiality, accuracy, and reliability, with a holistic approach. The project will help improve the quality of life of deaf residents of the voivodeship, who will be able to obtain assistance in problem solving – their legal awareness will improve and they will become more active on a professional plain. Due to language barrier, people with hearing impairment cannot benefit from similar services organized for local communities by other entities.</t>
  </si>
  <si>
    <t>Association OPTA</t>
  </si>
  <si>
    <t>‘Closer to One Another’ – Support Model for People Who Experience Violence</t>
  </si>
  <si>
    <t>Project activities will be targeted, concurrently, at two groups of recipients from Warsaw agglomeration: 100 people who experience violence as direct beneficiaries, and 40 members of Working Groups (WG) – indirect beneficiaries. Activities focused on direct beneficiaries are meant to help them and their families stop the violence. Individual support will include psychological and legal support and services of an assistant – social advocate, as well as therapeutic support. Group support will be based on support groups and workshops. We also plan to arrange family consultations for parents and guardians of children and adolescents with violence issues. As for the WGs – indirect beneficiaries dealing with specific cases of family abuse – a publication dedicated to systemic support will be prepared (500 copies), and two seminars will be organized, for 40 people in total, focused on disseminating knowledge about effective cooperation within WG and new models of systemic support</t>
  </si>
  <si>
    <t>St, Brother Albert's Aid Society</t>
  </si>
  <si>
    <t>Volunteering for Senior Citizens: ‘Active for Their Own Sake – Active for the Sake of Others’</t>
  </si>
  <si>
    <t>Project in based on the concept of social participation and support for people aged 50+ through volunteering. Project goal is to invite these people to participate in decision-making process as to the forms and methods of support by getting them involved in volunteering activities, to be carried out under the auspices of the Aid Society for the Homeless and the Poor. 60 people will be trained during the project, of which at least 30 will be prepared to act as volunteering facilitators in Aid Society establishments. Project is focused on people at risk of social exclusion due to age and inactivity on labour market. Trained volunteers-seniors will support the managers and staff in their aid activities. They will feel motivated to become dedicated volunteers because their knowledge and skills will be put to a good use. Promotion and application of this model of volunteer and staff training in Aid Society establishments will contribute to popularization of the concept of volunteering</t>
  </si>
  <si>
    <t>Center For Citizenship Education</t>
  </si>
  <si>
    <t>Hatred. I Am Against!</t>
  </si>
  <si>
    <r>
      <t>This project will involve groups of students from secondary schools in Poland and in Norway identifying manifestations of hate speech and fighting against it online, at school and in their communities. They will develop e-campaigns against prejudice and exclusions to influence public perceptions, including their own peers. In addition, they will get involved in local anti-discrimination activities, identify allies in the local community and will become agents of social change and founders of the ‘Hatred: I am Against’ leadership network. The Centre For Citizenship Education will provide mentoring, e-coaching training, expert consultation and local workshops. The tools and types of support will be developed jointly with European Wergeland Centre, Norway.</t>
    </r>
    <r>
      <rPr>
        <i/>
        <sz val="10"/>
        <rFont val="Candara"/>
        <family val="2"/>
        <charset val="238"/>
      </rPr>
      <t xml:space="preserve"> </t>
    </r>
    <r>
      <rPr>
        <sz val="10"/>
        <rFont val="Candara"/>
        <family val="2"/>
        <charset val="238"/>
      </rPr>
      <t>Students and teachers will develop and validate (online and in daily life) various models of counteracting hate speech and acts. Best practices and outcomes will be disseminated in Poland, Norway and the Council of Europe states.</t>
    </r>
  </si>
  <si>
    <t>The European Wergeland Center (EWC), Norway</t>
  </si>
  <si>
    <t>Foundation for Poland</t>
  </si>
  <si>
    <t>We Are Building a Youth Community Projects Bank</t>
  </si>
  <si>
    <t>The project implemented between March 2014 and October, 2015 for youth aged 16-19 in Grójec, Mińsk Mazowiecki, Płock and adjacent communities is designed to improve public participation, encourage involvement in local initiative by engaging participants in decision-making, team work, creating opportunities for sharing opinions and making a difference, using social knowledge and skills by launching a Youth Bank covering youth community projects. The contribution of the Partner with 8 years of experience in developing Youth Banks in Romania and other European countries jointly with young people will allow the project to tap into the knowledge and best practices and tailor it to Polish realities.</t>
  </si>
  <si>
    <t>Association for Community Relations, Romania</t>
  </si>
  <si>
    <t>Culture Practitioner's Association</t>
  </si>
  <si>
    <t>Borderland People</t>
  </si>
  <si>
    <t>The project addresses xenophobia and hate speech. The ‘Borderland People’ involve social animation (rap workshops, journalism, collecting stories) and anti-discrimination activities (raising awareness of manifestations of discrimination and hate speech) dedicated to young people in three eastern borderland communities of Krynki, Michałowo and Dołhobyczów. Immersed in the realities of Poland’s eastern border (proximity of border, multicultural history, growing xenophobia), the project will identify a group of young local leaders (about 15 individuals in each location), equip them with creative and anti-discrimination knowledge and skills and motivate them to take individual action. As a result, a diversity of grass-root creative and animation activities will be organised involving the entire local community (e.g. city games). The project is implemented in partnership with local community centres which will provide premises and local expertise.</t>
  </si>
  <si>
    <t>Border Area Culture and Recreation Centre, PL; 
Communal Cultural Centre, PL; 
Communal Cultural Centre, PL</t>
  </si>
  <si>
    <t>The Bielsko Artistic Association Grodzki Theatre</t>
  </si>
  <si>
    <t>Volunteering –We Can Do More Together</t>
  </si>
  <si>
    <t>Project proposed by the Grodzki Theatre (leader) and 2 partners: Local Sociotherapy Centre and Barnaheill - Save the Children, Iceland. The project will be implemented in the Bielsko Biała region from February 3, 2014 till April 30, 2016. The target group involves individuals aged 13-25. This is a pilot voluntary project in a sociotherapy centre where 40 clients of the centre with behavioural and socialisation issues will work together with 40 volunteers to improve social skills and become volunteers themselves. This will equip them to get actively involved in their neighbourhoods. They will become role models as active citizens demonstrating responsibility, awareness, and involvement for the benefit of their communities. In parallel, the Icelandic partner will work with trained volunteers to review Polish websites to diagnose the hate speech problem. It will publish a report and offer a model based on experience in Iceland for combating hate speech and its consequences in the Polish online world.</t>
  </si>
  <si>
    <t>Barnaheill Save the Children Iceland, Iceland; 
Youth Sociotherapy Centre, PL</t>
  </si>
  <si>
    <t>Center for Social Prevention and Education Parasol</t>
  </si>
  <si>
    <t>10 Rakowicka Street Programme</t>
  </si>
  <si>
    <t xml:space="preserve">This project aims to build social and cultural capital among 100 children and youth who are threatened by social exclusion in the Cracow district of Kazimierz. The Parasol Centre for Social Prevention and Education will use a psychoeducational method applied in Isaak 5 Centre and streetworking. Streetworking will help reach out to those who live on the margins of society and need support the most. The Centre will become a safe haven for social training, fun, and rest away from the usual routines. Partner: Ethnographic Museum, which will study the past, the present and help understand different cultures, improve general knowledge and awareness and help develop creativity among participants. Participants will be involved in grass-root initiatives. They will take part in a journey from an idea, all through a project development, implementation. Outcome: revitalised section of public space in Kazimierz. Thus, they will gain motivation and competence to change their own predicament. </t>
  </si>
  <si>
    <t>Seweryn Udziela Etnographic Museum of Krakow, PL</t>
  </si>
  <si>
    <t>Association of Drama Pracitioners STOP-KLATKA</t>
  </si>
  <si>
    <t>Drama Citizens</t>
  </si>
  <si>
    <t>Drama Citizens is an educational drama project with a research component. It responds to the growing sense of helplessness and lack of control among secondary school students in the Masovia Province (excl. Warsaw). It adds to existing civic engagement programmes. Activities: 1)A series of developmental workshops and drama activities dedicated to 32 young people and 24 adults in two municipalities followed by local civic projects implemented by youth and youth jointly with adults. This will help build intergenerational community leadership groups well rooted in the local environment and enriched by the exposure to the experience of the Icelandic partner, the Foundation and their own. 2)Research into the impact of drama approach on civic attitudes among young people conducted in partnership with Polish and international experts. Research findings will provide a resource of knowledge and best practices on the use of drama in civic projects.</t>
  </si>
  <si>
    <t>Áskorun ehf, Iceland</t>
  </si>
  <si>
    <t>Nobody's Children Foundation</t>
  </si>
  <si>
    <t>The project is dedicated to children and young people and it address online hate speech. Its objective is to explore how hate speech is perceived and experience by young people. Public messages, education resources (lesson outlines, e-learning) and activity projects (contests) will be developed based on the findings and results of target group research (focused group interviews and pilots). In addition, the project will involve professionals (seminars, promotion of education resources), national partners (consultations, promotions) and international partners (Iceland). All this will help us reach out to a large target group (pupils and students of primary, middle and secondary schools), strengthen their awareness of the problem, provide them with effective response tools and engage them in pro-active measures to fight hate speech in the internet.</t>
  </si>
  <si>
    <t>Internet without hate</t>
  </si>
  <si>
    <t xml:space="preserve">Icelandic Safer Internet Centre SAFT, Iceland; 
"Spark" Aid Association, PL; 
Association for Children and Young People Chance, PL; 
Czajnia Association, PL; 
Field Branch of Children's Rights Committee, PL; 
Siemacha Association, PL; </t>
  </si>
  <si>
    <t>The Polish Robert Schuman Foundation</t>
  </si>
  <si>
    <t>How Does My Local Government Work?</t>
  </si>
  <si>
    <t>The project encourages community members to scrutinise the local government, take part in local elections and build working relationships between citizens and local government in 15 municipalities across Poland. Individuals who will be able to vote for the first time in their life during the 2014 local elections are the main target group. Approximately 900 project participants will receive induction training on how to participate in elections and will receive information on how local governments operate and how important their decisions are. Participants will learn to search for information about their own local government units, to evaluate their performance, diagnose local problems and identify solutions. The level of public participation will increase. Interactive games and activities, such as city games, simulations and election monitoring, will integrate local communities. The project will involve local partners who will implement the project in their communities and an international partner to support experience sharing.</t>
  </si>
  <si>
    <t xml:space="preserve">LCYouth, Cyprus; Suure-Jaani Community, Estonia; Sveio kommune, Norway; Upper-Secondary School, PL; Disctict Complex of Technical, Sports and General Schools Number 2, PL; District School Complex Number 1 in Krzyżowice, PL; E. Kwiatkowski Technical School Complex, PL; Economic-Administrative School Complex, PL; Gen. Stefan Rowecki Economic School Complex in Opole, PL; Hedwig, Queen of Poland III Secondary High School, PL; John Paul II Agricultural School Complex in Radocza, PL; John Paul II School Complex, PL; Nicolaus Copernicus Upper-Secondary School Complex Number 6, PL; Powstańców Wielkopolskich Upper-Secondary School, PL; Upper-Secondary School Complex Number 2, PL; Upper-Secondary School Complex Number 2, PL; Upper-Secondary School in Maciej Płażyński School Complex, PL; Władysław Reymont II Secondary School, PL; </t>
  </si>
  <si>
    <t>WIOSNA Association</t>
  </si>
  <si>
    <t>SUCCESS ACADEMY</t>
  </si>
  <si>
    <t>The SUCCESS ACADEMY is an educational and developmental equal opportunities project for 1,700 children threatened by social exclusion. The target group include pupils in 120 primary schools in 25 cities. In addition, 1,700 volunteers will be involved to regularly work with children on a one-on-one basis to help them overcome learning difficulties and improve their confidence and ability to win. While focusing on educational and motivational support volunteers will also work with children to develop activities for the local community in response to diagnosed local needs. We will use the experience of our Partner from Iceland to ensure that the project is innovative and different from others projects. There will be a strong focus on project promotion. The project outcomes will be visible in a number of dimensions. The participants will gain practical experience in doing things for the local community and develop sustainable pro-active attitudes. Hence, the project will contribute to the growth of civil society.</t>
  </si>
  <si>
    <t>ProjektPolska.is, Iceland</t>
  </si>
  <si>
    <t>Catholic Anti-narcotic Movement Association Karan</t>
  </si>
  <si>
    <t>Innovative support methods for children in the Warsaw district of Praga</t>
  </si>
  <si>
    <t>Creating space to ensure that 45 children and young people aged 5-15 from dysfunctional families threatened by exclusion and marginalisation in the Praga North are integrated within the community. The project will apply an innovative approach to help transition out of the excluded and dysfunctional groups by combining day-to-day support to children covered by the project (food programme) with developing technical and digital skills through a tailored FabLab process based on Norwegian experience. Two FabLabs will be started in a facility which is subject to a long-term lease by Karan in Praga North. The FabLab concept will be tailored to the needs of the target group so that it can be used as a tool against social exclusion. Partnerships with business and local government will be established for the duration of the project and after it is completed.</t>
  </si>
  <si>
    <t>International Development Norway AS, Norway</t>
  </si>
  <si>
    <t>Association of Educational and Social Initiatives</t>
  </si>
  <si>
    <r>
      <t>Nihil Novi Nisi Commune Consensu</t>
    </r>
    <r>
      <rPr>
        <sz val="10"/>
        <rFont val="Candara"/>
        <family val="2"/>
        <charset val="238"/>
      </rPr>
      <t xml:space="preserve"> (Nothing About Us Without Us) or Our Participation in Democracy</t>
    </r>
  </si>
  <si>
    <t>The project will be implemented in the community of Iwanowice. The main goal is to develop proactive civic attitudes among 149 pupils from grades 4 to 6 in primary schools at Widoma, Iwanowice and Sieciechowice. The main issues are: a low level of public participation and not enough involvement in school affairs. The project will offer workshops and extracurricular sessions on public participation and an opportunity for students to implement their own mini-projects. This will lead to the establishment of three village youth councils. The participants will take proactive measures; they will make independent or joint decisions on issues and care for the common good. The project will be implemented in Partnership with the ‘Meritum’ Informal Education Association. The partner will provide training to students and teachers. In addition, the project leader will develop project management skills, which will improve the chances of success in future independently implemented educational projects.</t>
  </si>
  <si>
    <t>"Meritum" Informal Education Association, PL</t>
  </si>
  <si>
    <t>TVNET Foundation</t>
  </si>
  <si>
    <t>On-line Audio Description of Theatre for Visually Impaired Children and Youth</t>
  </si>
  <si>
    <t xml:space="preserve">We intend to film 6 shows in theatres and use our own method do audio describe and post them on our website at www.audiodeskrybowane.pl for blind and visually impaired children and youth from primary, middle and secondary schools across Poland. In addition, audio description texts in the form of audio files along with related computer software will be made available to theatres so that they can offer shows to blind audiences and to centres for blind and visually impaired people. Software and audio description methods will be presented to 6 theatres and 9 centres in training sessions with a minimum of 15 certificates of completion distributed to participants. A legal opinion and a training video will be commissioned on the use of art in audio description. The Partner contributes a quality theatre audio description method, experience and software as well as contacts in the blind community. The project is follow-up and extension of the current agenda of the Foundation. </t>
  </si>
  <si>
    <t>Handisoft Agency Andrzej Woch, PL</t>
  </si>
  <si>
    <t>Villa Decius Association</t>
  </si>
  <si>
    <t>Hip Hop, Stop Haters!</t>
  </si>
  <si>
    <r>
      <t>Hip Hop. Stop Haters!</t>
    </r>
    <r>
      <rPr>
        <sz val="10"/>
        <rFont val="Candara"/>
        <family val="2"/>
        <charset val="238"/>
      </rPr>
      <t xml:space="preserve"> is an initiative proposed by the Villa Decius Association, a promoter of tolerance and equal opportunities in local settings, to fight against discrimination and hate speech through self-irony, comic relief, music and film. The project offers a series of 10 three-day workshops on critical observation, musical workshops for middle school students in 10 small communities in Poland, a production of a documentary video and the development of on-line portal run by young people. The project intends to tap into the creative potential of young people in small communities to make headway against discrimination and hate speech in communities facing marginalisation and to encourage young people to take part in public life. The project will be implemented with partners: professional artists (actors, musicians, filmmakers) who will provide expert advice, ensure high quality of the activities and help promote the project.</t>
    </r>
  </si>
  <si>
    <t>"Windą w bok" Creative Initiatives Association, PL; 
Moma Film Foundation, PL; 
Stand Up Poland, PL</t>
  </si>
  <si>
    <t>Katowice Regional Institute</t>
  </si>
  <si>
    <t>Silesian Leadership Academy</t>
  </si>
  <si>
    <t>This project will train 18 leaders on issues related to local community, leadership skills and project management. The leaders will then start Oxford Debate Clubs in 19 secondary schools. They will train club members and hold three themed debates in the presence of an audience in each school. Altogether, 54 debates will be watched by at least 1080 individuals. The themes will be local community issues and the importance of public participation in the community. Finally, a wrap-up conference will be held with experts and project participants. A Leadership Manual will be published. The project will be implemented in the Silesian Province. The Applicants wants to implement the project because there is not enough public participation in the local communities among secondary students in the region. This is an important issue as those community members who are not actively engaging in local issues have no influence on local development or policy.</t>
  </si>
  <si>
    <t>Stanislaw Jablonka Friendly House Foundation</t>
  </si>
  <si>
    <t>We Are Changing the World Heart by Heart</t>
  </si>
  <si>
    <t>The project offers innovative educational sessions for children aged 5-12 and young students aged 13-17. The goal is to increase the awareness of children (1,350) and young people (576) of the discrimination against people with mental disorders and the need for acceptance. Methods: workshops (36); a Muppet theatre with disability (90 shows); this will include developing skills in using everyday equipment used by people with special needs. We will pilot using dolls with disabilities. Children and young people will accustom themselves to different others, will appreciate things they have in common and will learn the basic facts. The foundations will establish sustainable models of interaction. Volunteers will have a chance to design their work together with or for people with disabilities. The project will last 16 months and will be implemented in the provinces of Małopolska, Wielkopolska and Lower Silesia. Leader: Friendly House Foundation; partners: L'ARCHE Foundation (delivered pilot sessions) and The World of Puppets, Iceland</t>
  </si>
  <si>
    <t>World of Puppets, Iceland; 
L'Arche Foundation, PL</t>
  </si>
  <si>
    <t>Association of culture and social initiatives TWIKS</t>
  </si>
  <si>
    <t>Outdoor Vertigo</t>
  </si>
  <si>
    <t>The project responds to the threat of social exclusion of young people and the lack of tools for working with difficult youth. It proposes 3 cycles of classes for young people in disadvantaged urban communities in Szczecin using informal education methods, including outdoor activities. This is an innovative approach in Poland but it has proven effective in other countries (helps save time and resources needed to hold highly effective comprehensive psychoeducational workshops). Three process models will be tested and approved as a result of the classes. Youth workers will be trained to apply the models and a Creative Commons licensed publication will be developed. The Polish-Norwegian partnership will manage the content and logistics of the project. Norwegian trainers will train Polish youth workers to ensure sustainability of the project activities.</t>
  </si>
  <si>
    <t>Borge skole Before and after school activitites department, Norway; 
Non-Formal Education Centre – Association For Human Development, PL</t>
  </si>
  <si>
    <t>Ars Imago Foundation</t>
  </si>
  <si>
    <t>From Gutenberg to Facebook</t>
  </si>
  <si>
    <t>The project is designed for secondary school students in the Łódź Province; 45 individuals will design and implement social campaigns, attend creative workshops on social media and Wordpress, blogging and interactive lectures on copyright and consumer rights. Students will develop campaigns for equal opportunities, tolerance and awareness of online hate speech and implement them online and in 20 schools in the region. Some 10,000 people are expected to participate. Participation in projects of 5 volunteers supporting the project co-ordinator and staff to promote, design and organise Youth Tolerance Boat (‘Łódź’ means ‘boat’) and to develop and implement a social campaign. The project promoter intends to make pro-active decisions, involve young people in combating online hate speech. This is an innovative attempt at applying state-of-the-art tools and technologies to build a professional marketing product. It will create a wide publicity around a problem which has not been addressed by policy.</t>
  </si>
  <si>
    <t>Kazimierz Wielki University Foundation</t>
  </si>
  <si>
    <t>Fordon. Together</t>
  </si>
  <si>
    <t>A group of secondary students in the disadvantaged community of Fordon in Bydgoszcz will be trained on how to make videos and how to engage in their community. They will then make videos addressing minor issues and learn to solve them together with the Housing Estate Board, local official, adult residents and university students volunteering their support in this project. Students will learn about mechanisms of local democracy and ways of influencing their community life. Reports on the activities will be posted on our website. The final video will be presented in a townhall meeting and to media. Both young and older students will volunteer to organise the meeting. There will be two cycles: training and problem solving and filming + public presentation. Project fans in Fordon who provide their contact details will be kept informed on its progress. A core group will emerge from them to start a new NGO and continue supporting youth project after the project is completed.</t>
  </si>
  <si>
    <t>School Complex Number 20, PL</t>
  </si>
  <si>
    <t>Civic Lab Association</t>
  </si>
  <si>
    <t>Local Change Youth Lab</t>
  </si>
  <si>
    <t>The main goal of the project is to strengthen the civic potential of young people by involving them in a proactive process of shaping the identity of their community and driving its growth. The target group are local secondary school students from a diversity of social backgrounds. Youth in three districts of Cracow will work with local councils, community centre staff and housing co-operatives to contribute to local participatory budgets, planning activities in community centres and public spaces. Young people will learn about their rights while making decisions on matters that are relevant to them. The process will be facilitated by a ‘Project Fan’, a youth work professional. The experience and outcomes will be published in a booklet under the CC licence which will help the Partner roll out the project activities in other city districts. Sustainability will be ensured by training animators and youth work professional plus a webinar to promote the achievements and share experiences.</t>
  </si>
  <si>
    <t>Municipality of Krakow – Krakow City Office, PL</t>
  </si>
  <si>
    <t>ASK Culture Association</t>
  </si>
  <si>
    <t>Scorching Words. Fighting Online Hate Speech</t>
  </si>
  <si>
    <t>The project is about monitoring and counteracting hate speech in the internet in the western region of the Silesian Province (in small and medium size towns of 40,000-100,000: Rybnik, Wodzisław, Żory, Jastrzębie, Racibórz). An online portal will be launched and run with young reporters (5 person under 25) and a series of workshops on hate speech will be held in secondary schools and universities (a total of 15 workshops with 20-30 participants each), a social campaign will be launched with workshop participants to address the issue of hate speech (target group: members of local communities aged 15-45) and intervention procedures will be developed in partnership with local media. The added value of the project will be the dissemination of information about the project and its outcomes through local media. We want to implement this project to create opportunities for young people to act against online hate speech, raise their awareness and communicate the risks of hate speech to all community members.</t>
  </si>
  <si>
    <t>Association of family initiatives</t>
  </si>
  <si>
    <t>Zatorze – I Like It</t>
  </si>
  <si>
    <t>The project is dedicated to young people in the local middle school in the Zatorze district of Elbląg (300 people). The neighbourhood is stereotypically perceived as dangerous and local youth as socially excluded. The process for young people is themed around major issues (armed robberies, stealing, suicides, high pregnancy rate, school and other institution reluctance, low self-esteem, gender stereotypes, and stereotypes about place of residence) and will be using the ‘experience and you will understand and remember’ approach (learning by doing). This will trigger a sense of ‘can do’ which will translate into commitment to achieve the goals of the project, i.e. preventing youth marginalisation. Young people will participate in activities (city games, classroom theatre, ‘reading beyond the walls’), apply new skills in practice (organising games for students in other schools). As a result, awareness of public participation, intolerance, sex life and tolerance in the online world will be increased.</t>
  </si>
  <si>
    <t>Partnership for the Development of Zatorze, PL</t>
  </si>
  <si>
    <t>Hear Africa Foundation</t>
  </si>
  <si>
    <t>Combating Social Exclusion of Children in the Era of Globalisation</t>
  </si>
  <si>
    <t>Establish a club in the Wola district to combat social exclusion. The club will support 20 children and young people at the age of 9-13 and it will ultimately reach out to approximately 200 people (families and children from neighbourhoods). It will provide creative after-school activities, help fill learning gaps, provide counselling, instil tolerance and respect for others and sensitise to issues related to racism and discrimination experienced globally. The outcome of the project will be the support for families to help them perform all their functions, bringing the whole community together and opening up children and adults to multiculturalism. The community will gain a new facility for local events. The project will be implemented through workshops, activity sessions and smaller projects. The Partner will add value by delivering a series of sociotherapy sessions to help stimulate personal and social development of children and by holding two outdoor sports events outside of the local area.</t>
  </si>
  <si>
    <t>Sociotherapeutic Sports Association "Prolog Jabłonna", PL</t>
  </si>
  <si>
    <t>Workshop Competence Foundation</t>
  </si>
  <si>
    <t>A Declaration of Kindness: I Do Not Exclude</t>
  </si>
  <si>
    <t>‘A Declaration of Kindness: I Do Not Exclude’ is a response to the absence of initiatives encouraging children to oppose online hate speech and engage in antidiscrimination activities in Legionowo. We intend to use attractive interactive methods (computer game, city game, and educational sessions) to teach 200 children tolerance and respect for other in the web. Children will come to appreciate the practicalities of life of people with disabilities: they will experience the barriers in their city while moving around blindfolded and ear-plugged in a wheelchair and visiting an ‘Invisible Exhibition’. They will be supported by scouts and teachers trained by us (10 individuals). Children will speak to local media, publish their own articles in a social magazine and they will make presentations next to local officials at the wrap-up event. Everyone will sign an ‘I Do Not Exclude’ declaration. The partner, PLONSKAPRESS, has vast experience in promotion; they publish articles on social issues in Legionowo and are well established in the community.</t>
  </si>
  <si>
    <t>PLONSKAPRESS Printing-Publishing Studio, PL</t>
  </si>
  <si>
    <t>Young Journalists` Association 'Polis'</t>
  </si>
  <si>
    <t>NO HATE SPEECH Campaign in Poland</t>
  </si>
  <si>
    <t>NO HATE SPEECH is a Polish contribution to a Council of Europe youth campaign which seeks to address a low level of understanding and awareness of the causes and effects of hate speech in the internet and a low level of engagement to fight this phenomenon. It encourages and trains to use multimedia tools against hate speech and to demonstrate solidarity with victims. The ever growing Campaign Coalition is made up of actively participating organisations and institutions (currently about 50), groups and activists (e.g. youth, teachers, educators, parents) from all over Poland, which adds to the diversity of content, form and outcomes of the Campaign. On-line activities are planned such as multimedia campaigns in social media, e-learning, as well as off-line (in schools, informal education establishments, in public space) with a variety of learning approaches to different age/social/professional groups and offering a holistic response to the problem. Outcomes: improved diagnosis of problem and types of response, learning resources and an active network of institutions, groups and individuals.</t>
  </si>
  <si>
    <t>Nasjonal kampanjekomitee for Europarådets No Hate Speech kampanje, Norway</t>
  </si>
  <si>
    <t>Association of socially active "Trampolina"</t>
  </si>
  <si>
    <t>A Streetworking Prevention Programme for Youth in Nadodrze</t>
  </si>
  <si>
    <t>The project proposes streetworking activities in the Wrocław district of Nadodrze between March 1, 2014 and February 29, 2016. It targets 38 young people aged 12-18 threatened by social exclusion. The goal is to ensure social and cultural inclusion of youth by forming 5 streetworking groups, support their innovative initiatives using interactive techniques, create youth leaders and involve them in decision-making. The following activities are envisaged: streetworking supervision, animation, education workshops and meetings, regular attendance in cultural events, visiting entertainment facilities, and 5 mini-projects related to participants’ interests, including one mini-project on hate speech in the internet. The project will generate a professional team of street educators in a disadvantaged part of the city. The partnership with the local middle school will help apply a broad approach to youth education and support.</t>
  </si>
  <si>
    <t>Holy Father John Paul II Middle School Number 4, PL</t>
  </si>
  <si>
    <t>Science for Environment Foundation</t>
  </si>
  <si>
    <t>The Science for Environmental Foundation will pioneer the first Polish edition of Aflatoun, a global social and financial education programme for youth aged 12-18. We believe the programme will help young people in Poland use their potential and become agents of local change. The programme is designed so as to create space for reflection and teach exploring the developments and problems in the community. Young people are expected to develop life skills which will help them become pro-active citizens able to manage social micro-projects. The pilot implementation of the educational resource obtained from the MasterCard Foundation and Aflatoun will require an adaptation of 300 pages of educational material and training the initial group of 128 facilitators who will start 64 Aflatoun clubs to provide classes for a total of 1,280 young people aged 12-18.</t>
  </si>
  <si>
    <t>The Institute for Financial Literacy, Iceland</t>
  </si>
  <si>
    <t>The Jack and Peter Michalski Foundation Buma</t>
  </si>
  <si>
    <t>Counteracting Social Exclusion: Let’s Do It!</t>
  </si>
  <si>
    <t>In this project, we want to raise the attention to the need to socially integrate residents and former residents of children’s homes. We will involve 108 young people aged 13-19 in this group in Cracow and neighbouring communities. The following integration activities are planned: writing a newsletter, starting an online TV channel and photography group. Experience shows that creating motivation and willingness among teenagers to take part in a tangible project will help minimise the sense of threat of social exclusion, which is the main goal of the project. Furthermore, young people will produce project-related resources. The partner will use its own experience in the field to support the project’s integration activities and add value by sharing experience in managing major projects.</t>
  </si>
  <si>
    <t>Cracow University of Economics Foundation, PL</t>
  </si>
  <si>
    <t>Foundation for Promoting Science and Creativity</t>
  </si>
  <si>
    <t>Better Understand than Hate</t>
  </si>
  <si>
    <t>The objective of the project is to promote multiculturalism, fight hateful stereotypes of minorities, and fight verbal aggression, especially online hate speech. The project will be addressed to young people aged 13-16 in the city and county of Nowy Sącz. We are planning 10 groups of youth leaders who will attend workshops on the cultural diversity of the region and the benefits of peaceful co-habitation of different traditions and cultures. Young people will design and implement their own activities in schools and in the local community: campaigns against intolerance, verbal aggression and online hate speech. We will start an online portal presenting workshop scenarios, campaign reports and reports from hate speech monitoring on local websites. The Partner, the Hordaland region, Norway, will share their experience with similar projects and make an evaluation of the project once completed.</t>
  </si>
  <si>
    <t>Hordaland County Council, Norway</t>
  </si>
  <si>
    <t>Foundation of the Kolping Society of Poland</t>
  </si>
  <si>
    <t>Local Global Community Centre: Children and Youth Education</t>
  </si>
  <si>
    <t>The project seeks to develop pro-active attitudes among 180 children and youth by teaching them responsibility for One World through global education sessions conducted in 7 community centres in villages/towns/city districts (Provinces of Małopolska, Sub-Carpathia, Pomoria and Silesia) by 14 volunteers who will acquire skills and knowledge during a global education animator training course (100 hours). The sessions in community centres (900 hours) and 7 outreach campaigns in the local community will provide opportunities for children to apply their skills. Journalistic skills will help make reports from the campaigns and present them at a Global Education Festival. The partnership with NGOs from Uganda and Mexico will help peers learn about their everyday life from their reports. The global education competences of the Partner’s staff (‘Znak’ Christian Culture Foundation) will contribute to quality global education training of animators, and coaching and evaluation will ensure relevance of the global education programme in 7 community centres and its follow-up.</t>
  </si>
  <si>
    <t>ZNAK (Sign) Christian Culture Foundation, PL</t>
  </si>
  <si>
    <t>Assosiation for cultural and economic development of villages Krzelów-Młoty "Jezierzyca"</t>
  </si>
  <si>
    <t>Now, It’s Us, Pro-active Young People in the Community of Wińsko</t>
  </si>
  <si>
    <t>The aim of the project is to increase public participation among young people in Wińsko by instating the Local Youth Council and developing mechanisms for its sustainable operation. The direct target group will include young people who are will to increase their public participation, particularly 15 Council members. The project will also benefit the local government and local public institutions. Once brought back to life, the Council will receive support in the early months of its functioning. We are planning to hold training workshops for youth, promotional meetings, Council elections, developing the rules of working with the ‘adult’ local government and piloting Council activities to allow young people to use their new skills in practice. We will use the project to facilitate a debate on the role of young people in our community.</t>
  </si>
  <si>
    <t>Wińsko Commune, PL</t>
  </si>
  <si>
    <t>RAMPA- Youth Development Association</t>
  </si>
  <si>
    <t>Youth in the Web – ENTER!</t>
  </si>
  <si>
    <t>The ‘Youth in the Web – ENTER!’ project offers media education, mainly online communications and hate speech prevention (various forms of verbal aggression). It is designed to educate young internet users about communications skills and highlight the detrimental effects of aggression in the web and to provide positive models of online behaviour. It will be implemented in Cracow among secondary school students in three schools. Methodology: classroom workshops, leadership training, one-on-one and group consultations with professionals, peer-to-peer workshops conducted by young people (communication and online behaviour) and designing media projects to allow young people to influence the project process.</t>
  </si>
  <si>
    <t>Consensus conference: Learning by Doing</t>
  </si>
</sst>
</file>

<file path=xl/styles.xml><?xml version="1.0" encoding="utf-8"?>
<styleSheet xmlns="http://schemas.openxmlformats.org/spreadsheetml/2006/main">
  <fonts count="13">
    <font>
      <sz val="11"/>
      <color theme="1"/>
      <name val="Arial"/>
      <family val="2"/>
      <charset val="238"/>
    </font>
    <font>
      <sz val="10"/>
      <color indexed="8"/>
      <name val="Candara"/>
      <family val="2"/>
      <charset val="238"/>
    </font>
    <font>
      <b/>
      <sz val="10"/>
      <color indexed="8"/>
      <name val="Candara"/>
      <family val="2"/>
      <charset val="238"/>
    </font>
    <font>
      <b/>
      <sz val="10"/>
      <color theme="0"/>
      <name val="Candara"/>
      <family val="2"/>
      <charset val="238"/>
    </font>
    <font>
      <sz val="10"/>
      <color theme="1"/>
      <name val="Candara"/>
      <family val="2"/>
      <charset val="238"/>
    </font>
    <font>
      <b/>
      <sz val="11"/>
      <color theme="0"/>
      <name val="Candara"/>
      <family val="2"/>
      <charset val="238"/>
    </font>
    <font>
      <sz val="10"/>
      <color rgb="FF000000"/>
      <name val="Candara"/>
      <family val="2"/>
      <charset val="238"/>
    </font>
    <font>
      <sz val="11"/>
      <color theme="1"/>
      <name val="Arial"/>
      <family val="2"/>
      <charset val="238"/>
    </font>
    <font>
      <sz val="10"/>
      <name val="Candara"/>
      <family val="2"/>
      <charset val="238"/>
    </font>
    <font>
      <i/>
      <sz val="10"/>
      <color indexed="8"/>
      <name val="Candara"/>
      <family val="2"/>
      <charset val="238"/>
    </font>
    <font>
      <b/>
      <sz val="10"/>
      <color theme="1"/>
      <name val="Candara"/>
      <family val="2"/>
      <charset val="238"/>
    </font>
    <font>
      <i/>
      <sz val="10"/>
      <name val="Candara"/>
      <family val="2"/>
      <charset val="238"/>
    </font>
    <font>
      <u/>
      <sz val="11"/>
      <color theme="10"/>
      <name val="Arial"/>
      <family val="2"/>
      <charset val="238"/>
    </font>
  </fonts>
  <fills count="6">
    <fill>
      <patternFill patternType="none"/>
    </fill>
    <fill>
      <patternFill patternType="gray125"/>
    </fill>
    <fill>
      <patternFill patternType="solid">
        <fgColor theme="4"/>
        <bgColor indexed="10"/>
      </patternFill>
    </fill>
    <fill>
      <patternFill patternType="solid">
        <fgColor theme="4"/>
        <bgColor indexed="64"/>
      </patternFill>
    </fill>
    <fill>
      <patternFill patternType="solid">
        <fgColor theme="0"/>
        <bgColor indexed="64"/>
      </patternFill>
    </fill>
    <fill>
      <patternFill patternType="solid">
        <fgColor theme="0"/>
        <bgColor theme="4" tint="0.79998168889431442"/>
      </patternFill>
    </fill>
  </fills>
  <borders count="13">
    <border>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4"/>
      </top>
      <bottom style="thin">
        <color indexed="64"/>
      </bottom>
      <diagonal/>
    </border>
  </borders>
  <cellStyleXfs count="3">
    <xf numFmtId="0" fontId="0" fillId="0" borderId="0"/>
    <xf numFmtId="0" fontId="7" fillId="0" borderId="0"/>
    <xf numFmtId="0" fontId="12" fillId="0" borderId="0" applyNumberFormat="0" applyFill="0" applyBorder="0" applyAlignment="0" applyProtection="0">
      <alignment vertical="top"/>
      <protection locked="0"/>
    </xf>
  </cellStyleXfs>
  <cellXfs count="58">
    <xf numFmtId="0" fontId="0" fillId="0" borderId="0" xfId="0"/>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0" fontId="1" fillId="0" borderId="0" xfId="0" applyFont="1" applyFill="1" applyAlignment="1" applyProtection="1">
      <alignment vertical="center"/>
    </xf>
    <xf numFmtId="0" fontId="4" fillId="0" borderId="0" xfId="0" applyFont="1" applyFill="1" applyAlignment="1" applyProtection="1">
      <alignment vertical="center" wrapText="1"/>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0" fillId="0" borderId="0" xfId="0" applyAlignment="1">
      <alignment wrapText="1"/>
    </xf>
    <xf numFmtId="0" fontId="1" fillId="4" borderId="3" xfId="0" applyFont="1" applyFill="1" applyBorder="1" applyAlignment="1" applyProtection="1">
      <alignment vertical="center"/>
    </xf>
    <xf numFmtId="0" fontId="1" fillId="4" borderId="4"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1" fillId="4" borderId="4" xfId="0" applyFont="1" applyFill="1" applyBorder="1" applyAlignment="1" applyProtection="1">
      <alignment vertical="center"/>
    </xf>
    <xf numFmtId="4" fontId="1" fillId="4" borderId="4" xfId="0" applyNumberFormat="1" applyFont="1" applyFill="1" applyBorder="1" applyAlignment="1" applyProtection="1">
      <alignment vertical="center"/>
    </xf>
    <xf numFmtId="0" fontId="4" fillId="4" borderId="4" xfId="0" applyFont="1" applyFill="1" applyBorder="1" applyAlignment="1">
      <alignment vertical="center" wrapText="1"/>
    </xf>
    <xf numFmtId="4" fontId="1" fillId="4" borderId="5" xfId="0" applyNumberFormat="1" applyFont="1" applyFill="1" applyBorder="1" applyAlignment="1" applyProtection="1">
      <alignment vertical="center"/>
    </xf>
    <xf numFmtId="0" fontId="0" fillId="4" borderId="0" xfId="0" applyFill="1"/>
    <xf numFmtId="4" fontId="1" fillId="4" borderId="6" xfId="0" applyNumberFormat="1" applyFont="1" applyFill="1" applyBorder="1" applyAlignment="1" applyProtection="1">
      <alignment vertical="center"/>
    </xf>
    <xf numFmtId="4" fontId="2" fillId="4" borderId="4" xfId="0" applyNumberFormat="1" applyFont="1" applyFill="1" applyBorder="1" applyAlignment="1" applyProtection="1">
      <alignment vertical="center"/>
    </xf>
    <xf numFmtId="0" fontId="4" fillId="0" borderId="0" xfId="0" applyFont="1" applyAlignment="1">
      <alignment vertical="center"/>
    </xf>
    <xf numFmtId="0" fontId="4" fillId="0" borderId="0" xfId="0" applyFont="1" applyAlignment="1">
      <alignment vertical="center" wrapText="1"/>
    </xf>
    <xf numFmtId="0" fontId="6" fillId="4" borderId="4" xfId="0" applyFont="1" applyFill="1" applyBorder="1" applyAlignment="1">
      <alignment vertical="center" wrapText="1"/>
    </xf>
    <xf numFmtId="0" fontId="4" fillId="5" borderId="4" xfId="0" applyFont="1" applyFill="1" applyBorder="1" applyAlignment="1">
      <alignment vertical="center" wrapText="1"/>
    </xf>
    <xf numFmtId="0" fontId="6" fillId="5" borderId="4" xfId="0" applyFont="1" applyFill="1" applyBorder="1" applyAlignment="1">
      <alignment vertical="center" wrapText="1"/>
    </xf>
    <xf numFmtId="4" fontId="1" fillId="4" borderId="7" xfId="0" applyNumberFormat="1" applyFont="1" applyFill="1" applyBorder="1" applyAlignment="1" applyProtection="1">
      <alignment vertical="center"/>
    </xf>
    <xf numFmtId="4" fontId="1" fillId="4" borderId="8" xfId="0" applyNumberFormat="1" applyFont="1" applyFill="1" applyBorder="1" applyAlignment="1" applyProtection="1">
      <alignment vertical="center"/>
    </xf>
    <xf numFmtId="0" fontId="1" fillId="0" borderId="0" xfId="0" applyFont="1" applyFill="1" applyAlignment="1" applyProtection="1">
      <alignment vertical="center" wrapText="1"/>
    </xf>
    <xf numFmtId="4" fontId="1" fillId="4" borderId="4" xfId="0" applyNumberFormat="1" applyFont="1" applyFill="1" applyBorder="1" applyAlignment="1" applyProtection="1">
      <alignment vertical="center" wrapText="1"/>
    </xf>
    <xf numFmtId="4" fontId="4" fillId="0" borderId="0" xfId="0" applyNumberFormat="1" applyFont="1" applyAlignment="1">
      <alignment vertical="center"/>
    </xf>
    <xf numFmtId="4" fontId="1" fillId="4" borderId="4" xfId="0" applyNumberFormat="1" applyFont="1" applyFill="1" applyBorder="1" applyAlignment="1" applyProtection="1">
      <alignment horizontal="left" vertical="center" wrapText="1"/>
    </xf>
    <xf numFmtId="0" fontId="2" fillId="4" borderId="4" xfId="0" applyFont="1" applyFill="1" applyBorder="1" applyAlignment="1" applyProtection="1">
      <alignment vertical="center"/>
    </xf>
    <xf numFmtId="0" fontId="6" fillId="4" borderId="4" xfId="0" applyFont="1" applyFill="1" applyBorder="1" applyAlignment="1" applyProtection="1">
      <alignment vertical="center"/>
    </xf>
    <xf numFmtId="0" fontId="8" fillId="4" borderId="4" xfId="0" applyFont="1" applyFill="1" applyBorder="1" applyAlignment="1">
      <alignment vertical="center"/>
    </xf>
    <xf numFmtId="0" fontId="8" fillId="4" borderId="4" xfId="0" applyFont="1" applyFill="1" applyBorder="1" applyAlignment="1">
      <alignment vertical="center" wrapText="1"/>
    </xf>
    <xf numFmtId="0" fontId="6" fillId="4" borderId="4" xfId="0" applyFont="1" applyFill="1" applyBorder="1" applyAlignment="1" applyProtection="1">
      <alignment vertical="center" wrapText="1"/>
    </xf>
    <xf numFmtId="0" fontId="8" fillId="4" borderId="4" xfId="0" applyFont="1" applyFill="1" applyBorder="1" applyAlignment="1" applyProtection="1">
      <alignment vertical="center" wrapText="1"/>
    </xf>
    <xf numFmtId="0" fontId="1" fillId="4" borderId="4" xfId="0" applyNumberFormat="1" applyFont="1" applyFill="1" applyBorder="1" applyAlignment="1" applyProtection="1">
      <alignment vertical="center"/>
    </xf>
    <xf numFmtId="0" fontId="10" fillId="4" borderId="4" xfId="0" applyFont="1" applyFill="1" applyBorder="1" applyAlignment="1">
      <alignment vertical="center" wrapText="1"/>
    </xf>
    <xf numFmtId="0" fontId="10" fillId="4" borderId="4" xfId="0" applyFont="1" applyFill="1" applyBorder="1" applyAlignment="1">
      <alignment vertical="center"/>
    </xf>
    <xf numFmtId="0" fontId="10" fillId="4" borderId="4" xfId="0" applyFont="1" applyFill="1" applyBorder="1" applyAlignment="1">
      <alignment horizontal="left" vertical="center"/>
    </xf>
    <xf numFmtId="0" fontId="6" fillId="4" borderId="4" xfId="0" applyFont="1" applyFill="1" applyBorder="1" applyAlignment="1">
      <alignment horizontal="left" vertical="top"/>
    </xf>
    <xf numFmtId="0" fontId="4" fillId="4" borderId="4" xfId="0" applyFont="1" applyFill="1" applyBorder="1" applyAlignment="1">
      <alignment horizontal="left" vertical="center"/>
    </xf>
    <xf numFmtId="0" fontId="8" fillId="4" borderId="4" xfId="0" applyFont="1" applyFill="1" applyBorder="1" applyAlignment="1">
      <alignment horizontal="left" vertical="center" wrapText="1"/>
    </xf>
    <xf numFmtId="0" fontId="6" fillId="4" borderId="4" xfId="0" applyFont="1" applyFill="1" applyBorder="1" applyAlignment="1">
      <alignment horizontal="left" vertical="top" wrapText="1"/>
    </xf>
    <xf numFmtId="0" fontId="4" fillId="4" borderId="4" xfId="0" applyFont="1" applyFill="1" applyBorder="1" applyAlignment="1">
      <alignment horizontal="left" vertical="top"/>
    </xf>
    <xf numFmtId="0" fontId="10" fillId="4" borderId="4" xfId="0" applyFont="1" applyFill="1" applyBorder="1" applyAlignment="1">
      <alignment horizontal="left" vertical="center" wrapText="1"/>
    </xf>
    <xf numFmtId="0" fontId="4" fillId="4" borderId="4" xfId="0" applyFont="1" applyFill="1" applyBorder="1" applyAlignment="1">
      <alignment horizontal="left" vertical="top" wrapText="1"/>
    </xf>
    <xf numFmtId="0" fontId="8" fillId="4" borderId="4" xfId="0" applyFont="1" applyFill="1" applyBorder="1" applyAlignment="1">
      <alignment horizontal="left" vertical="center"/>
    </xf>
    <xf numFmtId="0" fontId="6" fillId="4" borderId="4" xfId="0" applyFont="1" applyFill="1" applyBorder="1" applyAlignment="1">
      <alignment horizontal="left" vertical="center"/>
    </xf>
    <xf numFmtId="0" fontId="8" fillId="4" borderId="4" xfId="1" applyFont="1" applyFill="1" applyBorder="1" applyAlignment="1">
      <alignment vertical="center" wrapText="1"/>
    </xf>
    <xf numFmtId="0" fontId="8" fillId="4" borderId="4" xfId="1" applyFont="1" applyFill="1" applyBorder="1" applyAlignment="1">
      <alignment vertical="center"/>
    </xf>
    <xf numFmtId="0" fontId="8" fillId="4" borderId="12" xfId="1" applyFont="1" applyFill="1" applyBorder="1" applyAlignment="1">
      <alignment vertical="center"/>
    </xf>
    <xf numFmtId="0" fontId="8" fillId="4" borderId="4" xfId="2" applyFont="1" applyFill="1" applyBorder="1" applyAlignment="1" applyProtection="1">
      <alignment vertical="center"/>
    </xf>
    <xf numFmtId="0" fontId="11" fillId="4" borderId="4" xfId="1" applyFont="1" applyFill="1" applyBorder="1" applyAlignment="1">
      <alignment vertical="center" wrapText="1"/>
    </xf>
    <xf numFmtId="0" fontId="11" fillId="4" borderId="4" xfId="1" applyFont="1" applyFill="1" applyBorder="1" applyAlignment="1">
      <alignment vertical="center"/>
    </xf>
    <xf numFmtId="0" fontId="5" fillId="3" borderId="9" xfId="0" applyFont="1" applyFill="1" applyBorder="1" applyAlignment="1" applyProtection="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cellXfs>
  <cellStyles count="3">
    <cellStyle name="Hiperłącze" xfId="2" builtinId="8"/>
    <cellStyle name="Normalny" xfId="0" builtinId="0"/>
    <cellStyle name="Normalny 3" xfId="1"/>
  </cellStyles>
  <dxfs count="13">
    <dxf>
      <font>
        <b val="0"/>
        <i val="0"/>
        <strike val="0"/>
        <condense val="0"/>
        <extend val="0"/>
        <outline val="0"/>
        <shadow val="0"/>
        <u val="none"/>
        <vertAlign val="baseline"/>
        <sz val="10"/>
        <color indexed="8"/>
        <name val="Candara"/>
        <scheme val="none"/>
      </font>
      <numFmt numFmtId="4" formatCode="#,##0.00"/>
      <fill>
        <patternFill patternType="solid">
          <fgColor indexed="64"/>
          <bgColor theme="0"/>
        </patternFill>
      </fill>
      <alignment horizontal="general" vertical="center" textRotation="0" wrapText="0" indent="0" relativeIndent="255" justifyLastLine="0" shrinkToFit="0" mergeCell="0" readingOrder="0"/>
      <border diagonalUp="0" diagonalDown="0" outline="0">
        <left style="thin">
          <color indexed="8"/>
        </left>
        <right style="thin">
          <color indexed="8"/>
        </right>
        <top style="thin">
          <color indexed="8"/>
        </top>
        <bottom style="thin">
          <color indexed="8"/>
        </bottom>
      </border>
      <protection locked="1" hidden="0"/>
    </dxf>
    <dxf>
      <font>
        <b val="0"/>
        <i val="0"/>
        <strike val="0"/>
        <condense val="0"/>
        <extend val="0"/>
        <outline val="0"/>
        <shadow val="0"/>
        <u val="none"/>
        <vertAlign val="baseline"/>
        <sz val="10"/>
        <color theme="1"/>
        <name val="Candara"/>
        <scheme val="none"/>
      </font>
      <fill>
        <patternFill patternType="solid">
          <fgColor indexed="64"/>
          <bgColor theme="0"/>
        </patternFill>
      </fill>
      <alignment horizontal="general"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ndara"/>
        <scheme val="none"/>
      </font>
      <numFmt numFmtId="4" formatCode="#,##0.00"/>
      <fill>
        <patternFill patternType="solid">
          <fgColor indexed="64"/>
          <bgColor theme="0"/>
        </patternFill>
      </fill>
      <alignment horizontal="general"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indexed="8"/>
        <name val="Candara"/>
        <scheme val="none"/>
      </font>
      <numFmt numFmtId="4" formatCode="#,##0.00"/>
      <fill>
        <patternFill patternType="solid">
          <fgColor indexed="64"/>
          <bgColor theme="0"/>
        </patternFill>
      </fill>
      <alignment horizontal="general" vertical="center" textRotation="0" wrapText="0" indent="0" relativeIndent="255" justifyLastLine="0" shrinkToFit="0" mergeCell="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indexed="8"/>
        <name val="Candara"/>
        <scheme val="none"/>
      </font>
      <fill>
        <patternFill patternType="solid">
          <fgColor indexed="64"/>
          <bgColor theme="0"/>
        </patternFill>
      </fill>
      <alignment horizontal="general" vertical="center" textRotation="0" wrapText="0" indent="0" relativeIndent="255" justifyLastLine="0" shrinkToFit="0" mergeCell="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indexed="8"/>
        <name val="Candara"/>
        <scheme val="none"/>
      </font>
      <fill>
        <patternFill patternType="solid">
          <fgColor indexed="64"/>
          <bgColor theme="0"/>
        </patternFill>
      </fill>
      <alignment horizontal="general"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indexed="8"/>
        <name val="Candara"/>
        <scheme val="none"/>
      </font>
      <fill>
        <patternFill patternType="solid">
          <fgColor indexed="64"/>
          <bgColor theme="0"/>
        </patternFill>
      </fill>
      <alignment horizontal="general"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indexed="8"/>
        <name val="Candara"/>
        <scheme val="none"/>
      </font>
      <fill>
        <patternFill patternType="solid">
          <fgColor indexed="64"/>
          <bgColor theme="0"/>
        </patternFill>
      </fill>
      <alignment horizontal="general"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indexed="8"/>
        <name val="Candara"/>
        <scheme val="none"/>
      </font>
      <fill>
        <patternFill patternType="solid">
          <fgColor indexed="64"/>
          <bgColor theme="0"/>
        </patternFill>
      </fill>
      <alignment horizontal="general"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indexed="8"/>
        <name val="Candara"/>
        <scheme val="none"/>
      </font>
      <fill>
        <patternFill patternType="solid">
          <fgColor indexed="64"/>
          <bgColor theme="0"/>
        </patternFill>
      </fill>
      <alignment horizontal="general" vertical="center" textRotation="0" wrapText="0" indent="0" relativeIndent="255" justifyLastLine="0" shrinkToFit="0" mergeCell="0" readingOrder="0"/>
      <border diagonalUp="0" diagonalDown="0" outline="0">
        <left/>
        <right style="thin">
          <color indexed="64"/>
        </right>
        <top style="thin">
          <color indexed="64"/>
        </top>
        <bottom style="thin">
          <color indexed="64"/>
        </bottom>
      </border>
      <protection locked="1" hidden="0"/>
    </dxf>
    <dxf>
      <border outline="0">
        <left style="thin">
          <color indexed="64"/>
        </left>
      </border>
    </dxf>
    <dxf>
      <fill>
        <patternFill patternType="solid">
          <bgColor theme="0"/>
        </patternFill>
      </fill>
    </dxf>
    <dxf>
      <font>
        <b/>
        <i val="0"/>
        <strike val="0"/>
        <condense val="0"/>
        <extend val="0"/>
        <outline val="0"/>
        <shadow val="0"/>
        <u val="none"/>
        <vertAlign val="baseline"/>
        <sz val="10"/>
        <color theme="0"/>
        <name val="Candara"/>
        <scheme val="none"/>
      </font>
      <fill>
        <patternFill patternType="solid">
          <fgColor indexed="64"/>
          <bgColor theme="4"/>
        </patternFill>
      </fill>
      <alignment horizontal="center" vertical="center" textRotation="0" wrapText="1" indent="0" relativeIndent="0" justifyLastLine="0" shrinkToFit="0" mergeCell="0" readingOrder="0"/>
      <protection locked="1" hidden="0"/>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ela5" displayName="Tabela5" ref="A4:J34" totalsRowShown="0" headerRowDxfId="12" dataDxfId="11" tableBorderDxfId="10">
  <autoFilter ref="A4:J34"/>
  <sortState ref="A5:J34">
    <sortCondition ref="C4:C34"/>
  </sortState>
  <tableColumns count="10">
    <tableColumn id="1" name="No" dataDxfId="9"/>
    <tableColumn id="2" name="Thematic area" dataDxfId="8"/>
    <tableColumn id="3" name="Applicant" dataDxfId="7"/>
    <tableColumn id="4" name="Location" dataDxfId="6"/>
    <tableColumn id="5" name="Project's title" dataDxfId="5"/>
    <tableColumn id="6" name="Short description" dataDxfId="4"/>
    <tableColumn id="7" name="Amount granted" dataDxfId="3"/>
    <tableColumn id="8" name="Capacity building (included)" dataDxfId="2"/>
    <tableColumn id="9" name="Partners" dataDxfId="1"/>
    <tableColumn id="10" name="Additional grant for financial contribution" dataDxfId="0"/>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audiodeskrybowane.pl/" TargetMode="External"/></Relationships>
</file>

<file path=xl/worksheets/sheet1.xml><?xml version="1.0" encoding="utf-8"?>
<worksheet xmlns="http://schemas.openxmlformats.org/spreadsheetml/2006/main" xmlns:r="http://schemas.openxmlformats.org/officeDocument/2006/relationships">
  <dimension ref="A1:J162"/>
  <sheetViews>
    <sheetView tabSelected="1" workbookViewId="0">
      <pane ySplit="4" topLeftCell="A5" activePane="bottomLeft" state="frozen"/>
      <selection pane="bottomLeft" activeCell="M14" sqref="M14"/>
    </sheetView>
  </sheetViews>
  <sheetFormatPr defaultRowHeight="14.25"/>
  <cols>
    <col min="1" max="1" width="6.375" style="19" customWidth="1"/>
    <col min="2" max="2" width="11.375" style="20" customWidth="1"/>
    <col min="3" max="3" width="26.625" style="20" customWidth="1"/>
    <col min="4" max="4" width="9.625" style="19" customWidth="1"/>
    <col min="5" max="5" width="24.25" style="20" customWidth="1"/>
    <col min="6" max="6" width="14.375" style="19" customWidth="1"/>
    <col min="7" max="7" width="10.125" style="19" customWidth="1"/>
    <col min="8" max="8" width="10" style="20" customWidth="1"/>
    <col min="9" max="9" width="29.625" style="20" customWidth="1"/>
    <col min="10" max="10" width="10.5" style="19" customWidth="1"/>
  </cols>
  <sheetData>
    <row r="1" spans="1:10" ht="15">
      <c r="A1" s="55" t="s">
        <v>220</v>
      </c>
      <c r="B1" s="56"/>
      <c r="C1" s="56"/>
      <c r="D1" s="56"/>
      <c r="E1" s="56"/>
      <c r="F1" s="56"/>
      <c r="G1" s="56"/>
      <c r="H1" s="56"/>
      <c r="I1" s="56"/>
      <c r="J1" s="57"/>
    </row>
    <row r="2" spans="1:10" ht="15">
      <c r="A2" s="55" t="s">
        <v>221</v>
      </c>
      <c r="B2" s="56"/>
      <c r="C2" s="56"/>
      <c r="D2" s="56"/>
      <c r="E2" s="56"/>
      <c r="F2" s="56"/>
      <c r="G2" s="56"/>
      <c r="H2" s="56"/>
      <c r="I2" s="56"/>
      <c r="J2" s="57"/>
    </row>
    <row r="3" spans="1:10">
      <c r="A3" s="1"/>
      <c r="B3" s="2"/>
      <c r="C3" s="2"/>
      <c r="D3" s="1"/>
      <c r="E3" s="2"/>
      <c r="F3" s="1"/>
      <c r="G3" s="1"/>
      <c r="H3" s="26"/>
      <c r="I3" s="4"/>
      <c r="J3" s="3"/>
    </row>
    <row r="4" spans="1:10" s="8" customFormat="1" ht="64.5" customHeight="1">
      <c r="A4" s="5" t="s">
        <v>222</v>
      </c>
      <c r="B4" s="6" t="s">
        <v>223</v>
      </c>
      <c r="C4" s="6" t="s">
        <v>224</v>
      </c>
      <c r="D4" s="6" t="s">
        <v>225</v>
      </c>
      <c r="E4" s="6" t="s">
        <v>226</v>
      </c>
      <c r="F4" s="6" t="s">
        <v>227</v>
      </c>
      <c r="G4" s="7" t="s">
        <v>228</v>
      </c>
      <c r="H4" s="7" t="s">
        <v>229</v>
      </c>
      <c r="I4" s="7" t="s">
        <v>230</v>
      </c>
      <c r="J4" s="7" t="s">
        <v>231</v>
      </c>
    </row>
    <row r="5" spans="1:10" s="16" customFormat="1" ht="25.5">
      <c r="A5" s="9" t="s">
        <v>0</v>
      </c>
      <c r="B5" s="10" t="s">
        <v>232</v>
      </c>
      <c r="C5" s="30" t="s">
        <v>295</v>
      </c>
      <c r="D5" s="10" t="s">
        <v>1</v>
      </c>
      <c r="E5" s="31" t="s">
        <v>296</v>
      </c>
      <c r="F5" s="31" t="s">
        <v>297</v>
      </c>
      <c r="G5" s="13">
        <v>60300</v>
      </c>
      <c r="H5" s="27">
        <v>1000</v>
      </c>
      <c r="I5" s="14"/>
      <c r="J5" s="15">
        <v>3500</v>
      </c>
    </row>
    <row r="6" spans="1:10" s="16" customFormat="1" ht="25.5">
      <c r="A6" s="9" t="s">
        <v>2</v>
      </c>
      <c r="B6" s="10" t="s">
        <v>232</v>
      </c>
      <c r="C6" s="30" t="s">
        <v>301</v>
      </c>
      <c r="D6" s="10" t="s">
        <v>3</v>
      </c>
      <c r="E6" s="31" t="s">
        <v>302</v>
      </c>
      <c r="F6" s="31" t="s">
        <v>303</v>
      </c>
      <c r="G6" s="13">
        <v>349734</v>
      </c>
      <c r="H6" s="27">
        <v>44649</v>
      </c>
      <c r="I6" s="32" t="s">
        <v>304</v>
      </c>
      <c r="J6" s="17"/>
    </row>
    <row r="7" spans="1:10" s="16" customFormat="1" ht="28.5" customHeight="1">
      <c r="A7" s="9" t="s">
        <v>4</v>
      </c>
      <c r="B7" s="10" t="s">
        <v>232</v>
      </c>
      <c r="C7" s="30" t="s">
        <v>272</v>
      </c>
      <c r="D7" s="10" t="s">
        <v>5</v>
      </c>
      <c r="E7" s="31" t="s">
        <v>273</v>
      </c>
      <c r="F7" s="31" t="s">
        <v>274</v>
      </c>
      <c r="G7" s="13">
        <v>264310</v>
      </c>
      <c r="H7" s="27">
        <v>36650</v>
      </c>
      <c r="I7" s="33" t="s">
        <v>275</v>
      </c>
      <c r="J7" s="17"/>
    </row>
    <row r="8" spans="1:10" s="16" customFormat="1" ht="25.5">
      <c r="A8" s="9" t="s">
        <v>6</v>
      </c>
      <c r="B8" s="10" t="s">
        <v>232</v>
      </c>
      <c r="C8" s="30" t="s">
        <v>256</v>
      </c>
      <c r="D8" s="10" t="s">
        <v>7</v>
      </c>
      <c r="E8" s="31" t="s">
        <v>257</v>
      </c>
      <c r="F8" s="31" t="s">
        <v>258</v>
      </c>
      <c r="G8" s="13">
        <v>309840</v>
      </c>
      <c r="H8" s="27">
        <v>21100</v>
      </c>
      <c r="I8" s="33" t="s">
        <v>259</v>
      </c>
      <c r="J8" s="17"/>
    </row>
    <row r="9" spans="1:10" s="16" customFormat="1" ht="38.25" customHeight="1">
      <c r="A9" s="9" t="s">
        <v>8</v>
      </c>
      <c r="B9" s="10" t="s">
        <v>232</v>
      </c>
      <c r="C9" s="30" t="s">
        <v>264</v>
      </c>
      <c r="D9" s="10" t="s">
        <v>9</v>
      </c>
      <c r="E9" s="34" t="s">
        <v>265</v>
      </c>
      <c r="F9" s="31" t="s">
        <v>266</v>
      </c>
      <c r="G9" s="13">
        <v>348345</v>
      </c>
      <c r="H9" s="27">
        <v>42900</v>
      </c>
      <c r="I9" s="14" t="s">
        <v>267</v>
      </c>
      <c r="J9" s="17"/>
    </row>
    <row r="10" spans="1:10" s="16" customFormat="1" ht="38.25">
      <c r="A10" s="9" t="s">
        <v>10</v>
      </c>
      <c r="B10" s="10" t="s">
        <v>232</v>
      </c>
      <c r="C10" s="30" t="s">
        <v>335</v>
      </c>
      <c r="D10" s="10" t="s">
        <v>3</v>
      </c>
      <c r="E10" s="34" t="s">
        <v>336</v>
      </c>
      <c r="F10" s="31" t="s">
        <v>337</v>
      </c>
      <c r="G10" s="13">
        <v>299200</v>
      </c>
      <c r="H10" s="27" t="s">
        <v>219</v>
      </c>
      <c r="I10" s="33" t="s">
        <v>338</v>
      </c>
      <c r="J10" s="17"/>
    </row>
    <row r="11" spans="1:10" s="16" customFormat="1" ht="25.5">
      <c r="A11" s="9" t="s">
        <v>11</v>
      </c>
      <c r="B11" s="10" t="s">
        <v>232</v>
      </c>
      <c r="C11" s="30" t="s">
        <v>287</v>
      </c>
      <c r="D11" s="10" t="s">
        <v>9</v>
      </c>
      <c r="E11" s="31" t="s">
        <v>288</v>
      </c>
      <c r="F11" s="31" t="s">
        <v>289</v>
      </c>
      <c r="G11" s="18">
        <v>285742</v>
      </c>
      <c r="H11" s="27">
        <v>10000</v>
      </c>
      <c r="I11" s="33" t="s">
        <v>290</v>
      </c>
      <c r="J11" s="17"/>
    </row>
    <row r="12" spans="1:10" s="16" customFormat="1" ht="38.25">
      <c r="A12" s="9" t="s">
        <v>12</v>
      </c>
      <c r="B12" s="10" t="s">
        <v>232</v>
      </c>
      <c r="C12" s="30" t="s">
        <v>327</v>
      </c>
      <c r="D12" s="10" t="s">
        <v>3</v>
      </c>
      <c r="E12" s="34" t="s">
        <v>328</v>
      </c>
      <c r="F12" s="31" t="s">
        <v>329</v>
      </c>
      <c r="G12" s="13">
        <v>313200</v>
      </c>
      <c r="H12" s="27">
        <v>16200</v>
      </c>
      <c r="I12" s="35" t="s">
        <v>330</v>
      </c>
      <c r="J12" s="17"/>
    </row>
    <row r="13" spans="1:10" s="16" customFormat="1" ht="25.5">
      <c r="A13" s="9" t="s">
        <v>13</v>
      </c>
      <c r="B13" s="10" t="s">
        <v>232</v>
      </c>
      <c r="C13" s="30" t="s">
        <v>276</v>
      </c>
      <c r="D13" s="10" t="s">
        <v>3</v>
      </c>
      <c r="E13" s="34" t="s">
        <v>799</v>
      </c>
      <c r="F13" s="31" t="s">
        <v>277</v>
      </c>
      <c r="G13" s="13">
        <v>315000</v>
      </c>
      <c r="H13" s="27">
        <v>58000</v>
      </c>
      <c r="I13" s="32" t="s">
        <v>278</v>
      </c>
      <c r="J13" s="17"/>
    </row>
    <row r="14" spans="1:10" s="16" customFormat="1" ht="51">
      <c r="A14" s="9" t="s">
        <v>14</v>
      </c>
      <c r="B14" s="10" t="s">
        <v>232</v>
      </c>
      <c r="C14" s="30" t="s">
        <v>339</v>
      </c>
      <c r="D14" s="10" t="s">
        <v>15</v>
      </c>
      <c r="E14" s="34" t="s">
        <v>340</v>
      </c>
      <c r="F14" s="31" t="s">
        <v>341</v>
      </c>
      <c r="G14" s="13">
        <v>114126</v>
      </c>
      <c r="H14" s="27">
        <v>16016</v>
      </c>
      <c r="I14" s="35" t="s">
        <v>342</v>
      </c>
      <c r="J14" s="17"/>
    </row>
    <row r="15" spans="1:10" s="16" customFormat="1" ht="38.25">
      <c r="A15" s="9" t="s">
        <v>16</v>
      </c>
      <c r="B15" s="10" t="s">
        <v>232</v>
      </c>
      <c r="C15" s="30" t="s">
        <v>283</v>
      </c>
      <c r="D15" s="10" t="s">
        <v>3</v>
      </c>
      <c r="E15" s="34" t="s">
        <v>284</v>
      </c>
      <c r="F15" s="31" t="s">
        <v>285</v>
      </c>
      <c r="G15" s="13">
        <v>299997</v>
      </c>
      <c r="H15" s="27" t="s">
        <v>219</v>
      </c>
      <c r="I15" s="32" t="s">
        <v>286</v>
      </c>
      <c r="J15" s="17"/>
    </row>
    <row r="16" spans="1:10" s="16" customFormat="1" ht="51">
      <c r="A16" s="9" t="s">
        <v>17</v>
      </c>
      <c r="B16" s="10" t="s">
        <v>232</v>
      </c>
      <c r="C16" s="30" t="s">
        <v>237</v>
      </c>
      <c r="D16" s="10" t="s">
        <v>18</v>
      </c>
      <c r="E16" s="34" t="s">
        <v>238</v>
      </c>
      <c r="F16" s="31" t="s">
        <v>240</v>
      </c>
      <c r="G16" s="13">
        <v>63000</v>
      </c>
      <c r="H16" s="27">
        <v>10000</v>
      </c>
      <c r="I16" s="35" t="s">
        <v>239</v>
      </c>
      <c r="J16" s="17">
        <v>3500</v>
      </c>
    </row>
    <row r="17" spans="1:10" s="16" customFormat="1" ht="76.5">
      <c r="A17" s="9" t="s">
        <v>19</v>
      </c>
      <c r="B17" s="10" t="s">
        <v>232</v>
      </c>
      <c r="C17" s="11" t="s">
        <v>320</v>
      </c>
      <c r="D17" s="10" t="s">
        <v>20</v>
      </c>
      <c r="E17" s="34" t="s">
        <v>321</v>
      </c>
      <c r="F17" s="31" t="s">
        <v>322</v>
      </c>
      <c r="G17" s="13">
        <v>66440</v>
      </c>
      <c r="H17" s="27">
        <v>4200</v>
      </c>
      <c r="I17" s="35" t="s">
        <v>323</v>
      </c>
      <c r="J17" s="17"/>
    </row>
    <row r="18" spans="1:10" s="16" customFormat="1" ht="25.5">
      <c r="A18" s="9" t="s">
        <v>21</v>
      </c>
      <c r="B18" s="10" t="s">
        <v>232</v>
      </c>
      <c r="C18" s="30" t="s">
        <v>343</v>
      </c>
      <c r="D18" s="10" t="s">
        <v>22</v>
      </c>
      <c r="E18" s="31" t="s">
        <v>344</v>
      </c>
      <c r="F18" s="31" t="s">
        <v>345</v>
      </c>
      <c r="G18" s="13">
        <v>277200</v>
      </c>
      <c r="H18" s="27">
        <v>19700</v>
      </c>
      <c r="I18" s="32" t="s">
        <v>346</v>
      </c>
      <c r="J18" s="17"/>
    </row>
    <row r="19" spans="1:10" s="16" customFormat="1" ht="25.5">
      <c r="A19" s="9" t="s">
        <v>23</v>
      </c>
      <c r="B19" s="10" t="s">
        <v>232</v>
      </c>
      <c r="C19" s="11" t="s">
        <v>305</v>
      </c>
      <c r="D19" s="10" t="s">
        <v>24</v>
      </c>
      <c r="E19" s="34" t="s">
        <v>306</v>
      </c>
      <c r="F19" s="31" t="s">
        <v>307</v>
      </c>
      <c r="G19" s="13">
        <v>184147</v>
      </c>
      <c r="H19" s="27">
        <v>14364</v>
      </c>
      <c r="I19" s="14" t="s">
        <v>308</v>
      </c>
      <c r="J19" s="17"/>
    </row>
    <row r="20" spans="1:10" s="16" customFormat="1" ht="25.5">
      <c r="A20" s="9" t="s">
        <v>25</v>
      </c>
      <c r="B20" s="10" t="s">
        <v>232</v>
      </c>
      <c r="C20" s="30" t="s">
        <v>260</v>
      </c>
      <c r="D20" s="10" t="s">
        <v>26</v>
      </c>
      <c r="E20" s="31" t="s">
        <v>261</v>
      </c>
      <c r="F20" s="31" t="s">
        <v>262</v>
      </c>
      <c r="G20" s="13">
        <v>231229</v>
      </c>
      <c r="H20" s="27">
        <v>33000</v>
      </c>
      <c r="I20" s="14" t="s">
        <v>263</v>
      </c>
      <c r="J20" s="17"/>
    </row>
    <row r="21" spans="1:10" s="16" customFormat="1" ht="25.5">
      <c r="A21" s="9" t="s">
        <v>27</v>
      </c>
      <c r="B21" s="10" t="s">
        <v>232</v>
      </c>
      <c r="C21" s="11" t="s">
        <v>298</v>
      </c>
      <c r="D21" s="10" t="s">
        <v>9</v>
      </c>
      <c r="E21" s="34" t="s">
        <v>299</v>
      </c>
      <c r="F21" s="31" t="s">
        <v>300</v>
      </c>
      <c r="G21" s="13">
        <v>246000</v>
      </c>
      <c r="H21" s="27">
        <v>9000</v>
      </c>
      <c r="I21" s="14"/>
      <c r="J21" s="17"/>
    </row>
    <row r="22" spans="1:10" s="16" customFormat="1" ht="38.25">
      <c r="A22" s="9" t="s">
        <v>28</v>
      </c>
      <c r="B22" s="10" t="s">
        <v>232</v>
      </c>
      <c r="C22" s="30" t="s">
        <v>268</v>
      </c>
      <c r="D22" s="10" t="s">
        <v>3</v>
      </c>
      <c r="E22" s="34" t="s">
        <v>269</v>
      </c>
      <c r="F22" s="36" t="s">
        <v>270</v>
      </c>
      <c r="G22" s="13">
        <v>350000</v>
      </c>
      <c r="H22" s="27">
        <v>12500</v>
      </c>
      <c r="I22" s="32" t="s">
        <v>271</v>
      </c>
      <c r="J22" s="17"/>
    </row>
    <row r="23" spans="1:10" s="16" customFormat="1" ht="25.5">
      <c r="A23" s="9" t="s">
        <v>29</v>
      </c>
      <c r="B23" s="10" t="s">
        <v>232</v>
      </c>
      <c r="C23" s="30" t="s">
        <v>309</v>
      </c>
      <c r="D23" s="10" t="s">
        <v>1</v>
      </c>
      <c r="E23" s="34" t="s">
        <v>310</v>
      </c>
      <c r="F23" s="31" t="s">
        <v>311</v>
      </c>
      <c r="G23" s="13">
        <v>349962</v>
      </c>
      <c r="H23" s="27">
        <v>20072</v>
      </c>
      <c r="I23" s="32" t="s">
        <v>312</v>
      </c>
      <c r="J23" s="17"/>
    </row>
    <row r="24" spans="1:10" s="16" customFormat="1" ht="38.25">
      <c r="A24" s="9" t="s">
        <v>30</v>
      </c>
      <c r="B24" s="10" t="s">
        <v>232</v>
      </c>
      <c r="C24" s="11" t="s">
        <v>324</v>
      </c>
      <c r="D24" s="10" t="s">
        <v>31</v>
      </c>
      <c r="E24" s="34" t="s">
        <v>325</v>
      </c>
      <c r="F24" s="31" t="s">
        <v>326</v>
      </c>
      <c r="G24" s="13">
        <v>138488</v>
      </c>
      <c r="H24" s="27">
        <v>2700</v>
      </c>
      <c r="I24" s="14"/>
      <c r="J24" s="17"/>
    </row>
    <row r="25" spans="1:10" s="16" customFormat="1" ht="51">
      <c r="A25" s="9" t="s">
        <v>32</v>
      </c>
      <c r="B25" s="10" t="s">
        <v>232</v>
      </c>
      <c r="C25" s="30" t="s">
        <v>241</v>
      </c>
      <c r="D25" s="10" t="s">
        <v>7</v>
      </c>
      <c r="E25" s="34" t="s">
        <v>242</v>
      </c>
      <c r="F25" s="31" t="s">
        <v>243</v>
      </c>
      <c r="G25" s="13">
        <v>349490</v>
      </c>
      <c r="H25" s="27">
        <v>40695</v>
      </c>
      <c r="I25" s="35" t="s">
        <v>244</v>
      </c>
      <c r="J25" s="17"/>
    </row>
    <row r="26" spans="1:10" s="16" customFormat="1" ht="51">
      <c r="A26" s="9" t="s">
        <v>33</v>
      </c>
      <c r="B26" s="10" t="s">
        <v>232</v>
      </c>
      <c r="C26" s="30" t="s">
        <v>347</v>
      </c>
      <c r="D26" s="10" t="s">
        <v>34</v>
      </c>
      <c r="E26" s="31" t="s">
        <v>348</v>
      </c>
      <c r="F26" s="31" t="s">
        <v>349</v>
      </c>
      <c r="G26" s="13">
        <v>349700</v>
      </c>
      <c r="H26" s="27">
        <v>40600</v>
      </c>
      <c r="I26" s="33" t="s">
        <v>350</v>
      </c>
      <c r="J26" s="17"/>
    </row>
    <row r="27" spans="1:10" s="16" customFormat="1" ht="72" customHeight="1">
      <c r="A27" s="9" t="s">
        <v>35</v>
      </c>
      <c r="B27" s="10" t="s">
        <v>232</v>
      </c>
      <c r="C27" s="30" t="s">
        <v>331</v>
      </c>
      <c r="D27" s="10" t="s">
        <v>36</v>
      </c>
      <c r="E27" s="31" t="s">
        <v>332</v>
      </c>
      <c r="F27" s="31" t="s">
        <v>333</v>
      </c>
      <c r="G27" s="13">
        <v>234000</v>
      </c>
      <c r="H27" s="27">
        <v>10000</v>
      </c>
      <c r="I27" s="35" t="s">
        <v>334</v>
      </c>
      <c r="J27" s="17"/>
    </row>
    <row r="28" spans="1:10" s="16" customFormat="1" ht="25.5">
      <c r="A28" s="9" t="s">
        <v>37</v>
      </c>
      <c r="B28" s="10" t="s">
        <v>232</v>
      </c>
      <c r="C28" s="11" t="s">
        <v>253</v>
      </c>
      <c r="D28" s="10" t="s">
        <v>3</v>
      </c>
      <c r="E28" s="34" t="s">
        <v>254</v>
      </c>
      <c r="F28" s="31" t="s">
        <v>255</v>
      </c>
      <c r="G28" s="13">
        <v>166080</v>
      </c>
      <c r="H28" s="27">
        <v>8000</v>
      </c>
      <c r="I28" s="14"/>
      <c r="J28" s="17"/>
    </row>
    <row r="29" spans="1:10" s="16" customFormat="1" ht="25.5">
      <c r="A29" s="9" t="s">
        <v>38</v>
      </c>
      <c r="B29" s="10" t="s">
        <v>232</v>
      </c>
      <c r="C29" s="30" t="s">
        <v>245</v>
      </c>
      <c r="D29" s="10" t="s">
        <v>3</v>
      </c>
      <c r="E29" s="31" t="s">
        <v>246</v>
      </c>
      <c r="F29" s="31" t="s">
        <v>247</v>
      </c>
      <c r="G29" s="13">
        <v>295200</v>
      </c>
      <c r="H29" s="27">
        <v>48000</v>
      </c>
      <c r="I29" s="32" t="s">
        <v>248</v>
      </c>
      <c r="J29" s="17"/>
    </row>
    <row r="30" spans="1:10" s="16" customFormat="1" ht="38.25">
      <c r="A30" s="9" t="s">
        <v>39</v>
      </c>
      <c r="B30" s="10" t="s">
        <v>232</v>
      </c>
      <c r="C30" s="11" t="s">
        <v>313</v>
      </c>
      <c r="D30" s="10" t="s">
        <v>40</v>
      </c>
      <c r="E30" s="34" t="s">
        <v>314</v>
      </c>
      <c r="F30" s="31" t="s">
        <v>315</v>
      </c>
      <c r="G30" s="13">
        <v>50000</v>
      </c>
      <c r="H30" s="27">
        <v>1801</v>
      </c>
      <c r="I30" s="32" t="s">
        <v>316</v>
      </c>
      <c r="J30" s="17">
        <v>3500</v>
      </c>
    </row>
    <row r="31" spans="1:10" s="16" customFormat="1" ht="38.25">
      <c r="A31" s="9" t="s">
        <v>41</v>
      </c>
      <c r="B31" s="10" t="s">
        <v>232</v>
      </c>
      <c r="C31" s="11" t="s">
        <v>291</v>
      </c>
      <c r="D31" s="10" t="s">
        <v>42</v>
      </c>
      <c r="E31" s="34" t="s">
        <v>292</v>
      </c>
      <c r="F31" s="31" t="s">
        <v>293</v>
      </c>
      <c r="G31" s="13">
        <v>337780</v>
      </c>
      <c r="H31" s="27" t="s">
        <v>219</v>
      </c>
      <c r="I31" s="32" t="s">
        <v>294</v>
      </c>
      <c r="J31" s="17"/>
    </row>
    <row r="32" spans="1:10" s="16" customFormat="1" ht="25.5">
      <c r="A32" s="9" t="s">
        <v>43</v>
      </c>
      <c r="B32" s="10" t="s">
        <v>232</v>
      </c>
      <c r="C32" s="30" t="s">
        <v>249</v>
      </c>
      <c r="D32" s="10" t="s">
        <v>3</v>
      </c>
      <c r="E32" s="31" t="s">
        <v>250</v>
      </c>
      <c r="F32" s="31" t="s">
        <v>251</v>
      </c>
      <c r="G32" s="13">
        <v>248600</v>
      </c>
      <c r="H32" s="27">
        <v>10538</v>
      </c>
      <c r="I32" s="33" t="s">
        <v>252</v>
      </c>
      <c r="J32" s="17"/>
    </row>
    <row r="33" spans="1:10" s="16" customFormat="1" ht="38.25">
      <c r="A33" s="9" t="s">
        <v>44</v>
      </c>
      <c r="B33" s="10" t="s">
        <v>232</v>
      </c>
      <c r="C33" s="11" t="s">
        <v>317</v>
      </c>
      <c r="D33" s="10" t="s">
        <v>1</v>
      </c>
      <c r="E33" s="31" t="s">
        <v>318</v>
      </c>
      <c r="F33" s="31" t="s">
        <v>319</v>
      </c>
      <c r="G33" s="13">
        <v>248940</v>
      </c>
      <c r="H33" s="27">
        <v>38800</v>
      </c>
      <c r="I33" s="14"/>
      <c r="J33" s="17"/>
    </row>
    <row r="34" spans="1:10" s="16" customFormat="1" ht="38.25">
      <c r="A34" s="9" t="s">
        <v>45</v>
      </c>
      <c r="B34" s="10" t="s">
        <v>232</v>
      </c>
      <c r="C34" s="30" t="s">
        <v>279</v>
      </c>
      <c r="D34" s="10" t="s">
        <v>3</v>
      </c>
      <c r="E34" s="31" t="s">
        <v>280</v>
      </c>
      <c r="F34" s="31" t="s">
        <v>281</v>
      </c>
      <c r="G34" s="13">
        <v>350000</v>
      </c>
      <c r="H34" s="27">
        <v>20000</v>
      </c>
      <c r="I34" s="35" t="s">
        <v>282</v>
      </c>
      <c r="J34" s="17"/>
    </row>
    <row r="35" spans="1:10" s="16" customFormat="1" ht="51">
      <c r="A35" s="9" t="s">
        <v>46</v>
      </c>
      <c r="B35" s="10" t="s">
        <v>233</v>
      </c>
      <c r="C35" s="37" t="s">
        <v>439</v>
      </c>
      <c r="D35" s="10" t="s">
        <v>3</v>
      </c>
      <c r="E35" s="34" t="s">
        <v>440</v>
      </c>
      <c r="F35" s="31" t="s">
        <v>441</v>
      </c>
      <c r="G35" s="13">
        <v>312706</v>
      </c>
      <c r="H35" s="27">
        <v>40000</v>
      </c>
      <c r="I35" s="32" t="s">
        <v>442</v>
      </c>
      <c r="J35" s="15"/>
    </row>
    <row r="36" spans="1:10" s="16" customFormat="1" ht="38.25">
      <c r="A36" s="9" t="s">
        <v>47</v>
      </c>
      <c r="B36" s="10" t="s">
        <v>233</v>
      </c>
      <c r="C36" s="38" t="s">
        <v>383</v>
      </c>
      <c r="D36" s="10" t="s">
        <v>3</v>
      </c>
      <c r="E36" s="34" t="s">
        <v>384</v>
      </c>
      <c r="F36" s="31" t="s">
        <v>385</v>
      </c>
      <c r="G36" s="13">
        <v>232740</v>
      </c>
      <c r="H36" s="27" t="s">
        <v>219</v>
      </c>
      <c r="I36" s="22"/>
      <c r="J36" s="17"/>
    </row>
    <row r="37" spans="1:10" s="16" customFormat="1" ht="25.5">
      <c r="A37" s="9" t="s">
        <v>48</v>
      </c>
      <c r="B37" s="10" t="s">
        <v>233</v>
      </c>
      <c r="C37" s="38" t="s">
        <v>414</v>
      </c>
      <c r="D37" s="10" t="s">
        <v>9</v>
      </c>
      <c r="E37" s="34" t="s">
        <v>415</v>
      </c>
      <c r="F37" s="31" t="s">
        <v>416</v>
      </c>
      <c r="G37" s="13">
        <v>346050</v>
      </c>
      <c r="H37" s="27">
        <v>9750</v>
      </c>
      <c r="I37" s="33" t="s">
        <v>417</v>
      </c>
      <c r="J37" s="17"/>
    </row>
    <row r="38" spans="1:10" s="16" customFormat="1" ht="38.25">
      <c r="A38" s="9" t="s">
        <v>49</v>
      </c>
      <c r="B38" s="10" t="s">
        <v>233</v>
      </c>
      <c r="C38" s="37" t="s">
        <v>380</v>
      </c>
      <c r="D38" s="10" t="s">
        <v>3</v>
      </c>
      <c r="E38" s="34" t="s">
        <v>381</v>
      </c>
      <c r="F38" s="31" t="s">
        <v>382</v>
      </c>
      <c r="G38" s="13">
        <v>181440</v>
      </c>
      <c r="H38" s="27">
        <v>25000</v>
      </c>
      <c r="I38" s="22"/>
      <c r="J38" s="17"/>
    </row>
    <row r="39" spans="1:10" s="16" customFormat="1" ht="38.25">
      <c r="A39" s="9" t="s">
        <v>50</v>
      </c>
      <c r="B39" s="10" t="s">
        <v>233</v>
      </c>
      <c r="C39" s="37" t="s">
        <v>408</v>
      </c>
      <c r="D39" s="10" t="s">
        <v>3</v>
      </c>
      <c r="E39" s="34" t="s">
        <v>409</v>
      </c>
      <c r="F39" s="31" t="s">
        <v>410</v>
      </c>
      <c r="G39" s="13">
        <v>250000</v>
      </c>
      <c r="H39" s="27" t="s">
        <v>219</v>
      </c>
      <c r="I39" s="14"/>
      <c r="J39" s="17"/>
    </row>
    <row r="40" spans="1:10" s="16" customFormat="1" ht="25.5">
      <c r="A40" s="9" t="s">
        <v>51</v>
      </c>
      <c r="B40" s="10" t="s">
        <v>233</v>
      </c>
      <c r="C40" s="38" t="s">
        <v>389</v>
      </c>
      <c r="D40" s="10" t="s">
        <v>3</v>
      </c>
      <c r="E40" s="31" t="s">
        <v>390</v>
      </c>
      <c r="F40" s="31" t="s">
        <v>391</v>
      </c>
      <c r="G40" s="13">
        <v>273500</v>
      </c>
      <c r="H40" s="27">
        <v>34800</v>
      </c>
      <c r="I40" s="33" t="s">
        <v>392</v>
      </c>
      <c r="J40" s="17"/>
    </row>
    <row r="41" spans="1:10" s="16" customFormat="1" ht="38.25">
      <c r="A41" s="9" t="s">
        <v>52</v>
      </c>
      <c r="B41" s="10" t="s">
        <v>233</v>
      </c>
      <c r="C41" s="37" t="s">
        <v>443</v>
      </c>
      <c r="D41" s="10" t="s">
        <v>22</v>
      </c>
      <c r="E41" s="34" t="s">
        <v>444</v>
      </c>
      <c r="F41" s="31" t="s">
        <v>445</v>
      </c>
      <c r="G41" s="13">
        <v>188100</v>
      </c>
      <c r="H41" s="27" t="s">
        <v>219</v>
      </c>
      <c r="I41" s="22"/>
      <c r="J41" s="17"/>
    </row>
    <row r="42" spans="1:10" s="16" customFormat="1" ht="38.25">
      <c r="A42" s="9" t="s">
        <v>53</v>
      </c>
      <c r="B42" s="10" t="s">
        <v>233</v>
      </c>
      <c r="C42" s="38" t="s">
        <v>372</v>
      </c>
      <c r="D42" s="10" t="s">
        <v>3</v>
      </c>
      <c r="E42" s="34" t="s">
        <v>373</v>
      </c>
      <c r="F42" s="31" t="s">
        <v>374</v>
      </c>
      <c r="G42" s="13">
        <v>307000</v>
      </c>
      <c r="H42" s="27">
        <v>34800</v>
      </c>
      <c r="I42" s="23" t="s">
        <v>375</v>
      </c>
      <c r="J42" s="17"/>
    </row>
    <row r="43" spans="1:10" s="16" customFormat="1" ht="89.25">
      <c r="A43" s="9" t="s">
        <v>54</v>
      </c>
      <c r="B43" s="10" t="s">
        <v>233</v>
      </c>
      <c r="C43" s="38" t="s">
        <v>404</v>
      </c>
      <c r="D43" s="10" t="s">
        <v>3</v>
      </c>
      <c r="E43" s="34" t="s">
        <v>405</v>
      </c>
      <c r="F43" s="31" t="s">
        <v>406</v>
      </c>
      <c r="G43" s="13">
        <v>350000</v>
      </c>
      <c r="H43" s="27" t="s">
        <v>219</v>
      </c>
      <c r="I43" s="33" t="s">
        <v>407</v>
      </c>
      <c r="J43" s="17"/>
    </row>
    <row r="44" spans="1:10" s="16" customFormat="1" ht="38.25">
      <c r="A44" s="9" t="s">
        <v>55</v>
      </c>
      <c r="B44" s="10" t="s">
        <v>233</v>
      </c>
      <c r="C44" s="38" t="s">
        <v>369</v>
      </c>
      <c r="D44" s="10" t="s">
        <v>3</v>
      </c>
      <c r="E44" s="34" t="s">
        <v>370</v>
      </c>
      <c r="F44" s="31" t="s">
        <v>371</v>
      </c>
      <c r="G44" s="13">
        <v>172000</v>
      </c>
      <c r="H44" s="27">
        <v>23000</v>
      </c>
      <c r="I44" s="14"/>
      <c r="J44" s="17"/>
    </row>
    <row r="45" spans="1:10" s="16" customFormat="1" ht="25.5">
      <c r="A45" s="9" t="s">
        <v>56</v>
      </c>
      <c r="B45" s="10" t="s">
        <v>233</v>
      </c>
      <c r="C45" s="38" t="s">
        <v>446</v>
      </c>
      <c r="D45" s="10" t="s">
        <v>57</v>
      </c>
      <c r="E45" s="34" t="s">
        <v>447</v>
      </c>
      <c r="F45" s="31" t="s">
        <v>448</v>
      </c>
      <c r="G45" s="13">
        <v>82350</v>
      </c>
      <c r="H45" s="27">
        <v>12100</v>
      </c>
      <c r="I45" s="22"/>
      <c r="J45" s="17"/>
    </row>
    <row r="46" spans="1:10" s="16" customFormat="1" ht="38.25">
      <c r="A46" s="9" t="s">
        <v>58</v>
      </c>
      <c r="B46" s="10" t="s">
        <v>233</v>
      </c>
      <c r="C46" s="37" t="s">
        <v>449</v>
      </c>
      <c r="D46" s="10" t="s">
        <v>24</v>
      </c>
      <c r="E46" s="31" t="s">
        <v>450</v>
      </c>
      <c r="F46" s="31" t="s">
        <v>451</v>
      </c>
      <c r="G46" s="13">
        <v>330500</v>
      </c>
      <c r="H46" s="27" t="s">
        <v>219</v>
      </c>
      <c r="I46" s="32" t="s">
        <v>452</v>
      </c>
      <c r="J46" s="17"/>
    </row>
    <row r="47" spans="1:10" s="16" customFormat="1" ht="51">
      <c r="A47" s="9" t="s">
        <v>59</v>
      </c>
      <c r="B47" s="10" t="s">
        <v>233</v>
      </c>
      <c r="C47" s="37" t="s">
        <v>396</v>
      </c>
      <c r="D47" s="10" t="s">
        <v>24</v>
      </c>
      <c r="E47" s="34" t="s">
        <v>397</v>
      </c>
      <c r="F47" s="31" t="s">
        <v>398</v>
      </c>
      <c r="G47" s="13">
        <v>300000</v>
      </c>
      <c r="H47" s="27" t="s">
        <v>219</v>
      </c>
      <c r="I47" s="33" t="s">
        <v>399</v>
      </c>
      <c r="J47" s="17"/>
    </row>
    <row r="48" spans="1:10" s="16" customFormat="1" ht="25.5">
      <c r="A48" s="9" t="s">
        <v>60</v>
      </c>
      <c r="B48" s="10" t="s">
        <v>233</v>
      </c>
      <c r="C48" s="37" t="s">
        <v>393</v>
      </c>
      <c r="D48" s="10" t="s">
        <v>61</v>
      </c>
      <c r="E48" s="34" t="s">
        <v>394</v>
      </c>
      <c r="F48" s="31" t="s">
        <v>395</v>
      </c>
      <c r="G48" s="13">
        <v>50069</v>
      </c>
      <c r="H48" s="27">
        <v>5400</v>
      </c>
      <c r="I48" s="22"/>
      <c r="J48" s="17">
        <v>2782</v>
      </c>
    </row>
    <row r="49" spans="1:10" s="16" customFormat="1" ht="25.5">
      <c r="A49" s="9" t="s">
        <v>62</v>
      </c>
      <c r="B49" s="10" t="s">
        <v>233</v>
      </c>
      <c r="C49" s="38" t="s">
        <v>421</v>
      </c>
      <c r="D49" s="10" t="s">
        <v>3</v>
      </c>
      <c r="E49" s="34" t="s">
        <v>422</v>
      </c>
      <c r="F49" s="31" t="s">
        <v>423</v>
      </c>
      <c r="G49" s="13">
        <v>250000</v>
      </c>
      <c r="H49" s="27">
        <v>39000</v>
      </c>
      <c r="I49" s="14"/>
      <c r="J49" s="17"/>
    </row>
    <row r="50" spans="1:10" s="16" customFormat="1" ht="38.25">
      <c r="A50" s="9" t="s">
        <v>63</v>
      </c>
      <c r="B50" s="10" t="s">
        <v>233</v>
      </c>
      <c r="C50" s="38" t="s">
        <v>366</v>
      </c>
      <c r="D50" s="10" t="s">
        <v>64</v>
      </c>
      <c r="E50" s="34" t="s">
        <v>367</v>
      </c>
      <c r="F50" s="31" t="s">
        <v>368</v>
      </c>
      <c r="G50" s="13">
        <v>50000</v>
      </c>
      <c r="H50" s="27" t="s">
        <v>219</v>
      </c>
      <c r="I50" s="14"/>
      <c r="J50" s="17"/>
    </row>
    <row r="51" spans="1:10" s="16" customFormat="1" ht="25.5">
      <c r="A51" s="9" t="s">
        <v>65</v>
      </c>
      <c r="B51" s="10" t="s">
        <v>233</v>
      </c>
      <c r="C51" s="37" t="s">
        <v>358</v>
      </c>
      <c r="D51" s="10" t="s">
        <v>3</v>
      </c>
      <c r="E51" s="34" t="s">
        <v>359</v>
      </c>
      <c r="F51" s="31" t="s">
        <v>360</v>
      </c>
      <c r="G51" s="13">
        <v>303288</v>
      </c>
      <c r="H51" s="27">
        <v>9728</v>
      </c>
      <c r="I51" s="32" t="s">
        <v>361</v>
      </c>
      <c r="J51" s="17"/>
    </row>
    <row r="52" spans="1:10" s="16" customFormat="1">
      <c r="A52" s="9" t="s">
        <v>66</v>
      </c>
      <c r="B52" s="10" t="s">
        <v>233</v>
      </c>
      <c r="C52" s="38" t="s">
        <v>401</v>
      </c>
      <c r="D52" s="10" t="s">
        <v>3</v>
      </c>
      <c r="E52" s="31" t="s">
        <v>400</v>
      </c>
      <c r="F52" s="31" t="s">
        <v>402</v>
      </c>
      <c r="G52" s="13">
        <v>323130</v>
      </c>
      <c r="H52" s="27">
        <v>50250</v>
      </c>
      <c r="I52" s="32" t="s">
        <v>403</v>
      </c>
      <c r="J52" s="17"/>
    </row>
    <row r="53" spans="1:10" s="16" customFormat="1">
      <c r="A53" s="9" t="s">
        <v>67</v>
      </c>
      <c r="B53" s="10" t="s">
        <v>233</v>
      </c>
      <c r="C53" s="38" t="s">
        <v>386</v>
      </c>
      <c r="D53" s="10" t="s">
        <v>3</v>
      </c>
      <c r="E53" s="31" t="s">
        <v>387</v>
      </c>
      <c r="F53" s="31" t="s">
        <v>388</v>
      </c>
      <c r="G53" s="13">
        <v>247000</v>
      </c>
      <c r="H53" s="27">
        <v>40000</v>
      </c>
      <c r="I53" s="22"/>
      <c r="J53" s="17"/>
    </row>
    <row r="54" spans="1:10" s="16" customFormat="1" ht="38.25">
      <c r="A54" s="9" t="s">
        <v>68</v>
      </c>
      <c r="B54" s="10" t="s">
        <v>233</v>
      </c>
      <c r="C54" s="37" t="s">
        <v>376</v>
      </c>
      <c r="D54" s="10" t="s">
        <v>22</v>
      </c>
      <c r="E54" s="34" t="s">
        <v>377</v>
      </c>
      <c r="F54" s="31" t="s">
        <v>378</v>
      </c>
      <c r="G54" s="13">
        <v>345900</v>
      </c>
      <c r="H54" s="27" t="s">
        <v>219</v>
      </c>
      <c r="I54" s="32" t="s">
        <v>379</v>
      </c>
      <c r="J54" s="17"/>
    </row>
    <row r="55" spans="1:10" s="16" customFormat="1" ht="25.5">
      <c r="A55" s="9" t="s">
        <v>69</v>
      </c>
      <c r="B55" s="10" t="s">
        <v>233</v>
      </c>
      <c r="C55" s="37" t="s">
        <v>424</v>
      </c>
      <c r="D55" s="10" t="s">
        <v>70</v>
      </c>
      <c r="E55" s="34" t="s">
        <v>425</v>
      </c>
      <c r="F55" s="31" t="s">
        <v>426</v>
      </c>
      <c r="G55" s="13">
        <f>345842.16-0.16</f>
        <v>345842</v>
      </c>
      <c r="H55" s="27">
        <v>12070</v>
      </c>
      <c r="I55" s="33" t="s">
        <v>427</v>
      </c>
      <c r="J55" s="17"/>
    </row>
    <row r="56" spans="1:10" s="16" customFormat="1" ht="25.5">
      <c r="A56" s="9" t="s">
        <v>71</v>
      </c>
      <c r="B56" s="10" t="s">
        <v>233</v>
      </c>
      <c r="C56" s="38" t="s">
        <v>411</v>
      </c>
      <c r="D56" s="10" t="s">
        <v>3</v>
      </c>
      <c r="E56" s="34" t="s">
        <v>412</v>
      </c>
      <c r="F56" s="31" t="s">
        <v>413</v>
      </c>
      <c r="G56" s="13">
        <v>88200</v>
      </c>
      <c r="H56" s="27">
        <v>8000</v>
      </c>
      <c r="I56" s="22"/>
      <c r="J56" s="17"/>
    </row>
    <row r="57" spans="1:10" s="16" customFormat="1" ht="38.25">
      <c r="A57" s="9" t="s">
        <v>72</v>
      </c>
      <c r="B57" s="10" t="s">
        <v>233</v>
      </c>
      <c r="C57" s="37" t="s">
        <v>351</v>
      </c>
      <c r="D57" s="10" t="s">
        <v>3</v>
      </c>
      <c r="E57" s="34" t="s">
        <v>352</v>
      </c>
      <c r="F57" s="31" t="s">
        <v>353</v>
      </c>
      <c r="G57" s="13">
        <v>244440</v>
      </c>
      <c r="H57" s="27">
        <v>12500</v>
      </c>
      <c r="I57" s="14"/>
      <c r="J57" s="17"/>
    </row>
    <row r="58" spans="1:10" s="16" customFormat="1" ht="38.25">
      <c r="A58" s="9" t="s">
        <v>73</v>
      </c>
      <c r="B58" s="10" t="s">
        <v>233</v>
      </c>
      <c r="C58" s="37" t="s">
        <v>428</v>
      </c>
      <c r="D58" s="10" t="s">
        <v>3</v>
      </c>
      <c r="E58" s="31" t="s">
        <v>429</v>
      </c>
      <c r="F58" s="31" t="s">
        <v>430</v>
      </c>
      <c r="G58" s="13">
        <v>225000</v>
      </c>
      <c r="H58" s="27">
        <v>40000</v>
      </c>
      <c r="I58" s="22"/>
      <c r="J58" s="17"/>
    </row>
    <row r="59" spans="1:10" s="16" customFormat="1" ht="38.25">
      <c r="A59" s="9" t="s">
        <v>74</v>
      </c>
      <c r="B59" s="10" t="s">
        <v>233</v>
      </c>
      <c r="C59" s="38" t="s">
        <v>362</v>
      </c>
      <c r="D59" s="10" t="s">
        <v>75</v>
      </c>
      <c r="E59" s="34" t="s">
        <v>363</v>
      </c>
      <c r="F59" s="31" t="s">
        <v>364</v>
      </c>
      <c r="G59" s="13">
        <v>315000</v>
      </c>
      <c r="H59" s="27">
        <v>62000</v>
      </c>
      <c r="I59" s="32" t="s">
        <v>365</v>
      </c>
      <c r="J59" s="17"/>
    </row>
    <row r="60" spans="1:10" s="16" customFormat="1" ht="25.5">
      <c r="A60" s="9" t="s">
        <v>76</v>
      </c>
      <c r="B60" s="10" t="s">
        <v>233</v>
      </c>
      <c r="C60" s="37" t="s">
        <v>453</v>
      </c>
      <c r="D60" s="10" t="s">
        <v>3</v>
      </c>
      <c r="E60" s="34" t="s">
        <v>454</v>
      </c>
      <c r="F60" s="12" t="s">
        <v>77</v>
      </c>
      <c r="G60" s="13">
        <v>225000</v>
      </c>
      <c r="H60" s="27">
        <v>8000</v>
      </c>
      <c r="I60" s="14"/>
      <c r="J60" s="17"/>
    </row>
    <row r="61" spans="1:10" s="16" customFormat="1" ht="63.75">
      <c r="A61" s="9" t="s">
        <v>78</v>
      </c>
      <c r="B61" s="10" t="s">
        <v>233</v>
      </c>
      <c r="C61" s="37" t="s">
        <v>418</v>
      </c>
      <c r="D61" s="10" t="s">
        <v>3</v>
      </c>
      <c r="E61" s="31" t="s">
        <v>419</v>
      </c>
      <c r="F61" s="31" t="s">
        <v>420</v>
      </c>
      <c r="G61" s="13">
        <v>150000</v>
      </c>
      <c r="H61" s="27">
        <v>19200</v>
      </c>
      <c r="I61" s="14"/>
      <c r="J61" s="17"/>
    </row>
    <row r="62" spans="1:10" s="16" customFormat="1" ht="38.25">
      <c r="A62" s="9" t="s">
        <v>79</v>
      </c>
      <c r="B62" s="10" t="s">
        <v>233</v>
      </c>
      <c r="C62" s="38" t="s">
        <v>435</v>
      </c>
      <c r="D62" s="10" t="s">
        <v>3</v>
      </c>
      <c r="E62" s="34" t="s">
        <v>436</v>
      </c>
      <c r="F62" s="31" t="s">
        <v>437</v>
      </c>
      <c r="G62" s="13">
        <v>243900</v>
      </c>
      <c r="H62" s="27">
        <v>13500</v>
      </c>
      <c r="I62" s="33" t="s">
        <v>438</v>
      </c>
      <c r="J62" s="24"/>
    </row>
    <row r="63" spans="1:10" s="16" customFormat="1" ht="38.25">
      <c r="A63" s="9" t="s">
        <v>80</v>
      </c>
      <c r="B63" s="10" t="s">
        <v>233</v>
      </c>
      <c r="C63" s="38" t="s">
        <v>431</v>
      </c>
      <c r="D63" s="10" t="s">
        <v>81</v>
      </c>
      <c r="E63" s="34" t="s">
        <v>432</v>
      </c>
      <c r="F63" s="31" t="s">
        <v>433</v>
      </c>
      <c r="G63" s="13">
        <v>316170</v>
      </c>
      <c r="H63" s="27" t="s">
        <v>219</v>
      </c>
      <c r="I63" s="33" t="s">
        <v>434</v>
      </c>
      <c r="J63" s="24"/>
    </row>
    <row r="64" spans="1:10" s="16" customFormat="1" ht="38.25">
      <c r="A64" s="9" t="s">
        <v>82</v>
      </c>
      <c r="B64" s="10" t="s">
        <v>233</v>
      </c>
      <c r="C64" s="38" t="s">
        <v>354</v>
      </c>
      <c r="D64" s="10" t="s">
        <v>3</v>
      </c>
      <c r="E64" s="34" t="s">
        <v>355</v>
      </c>
      <c r="F64" s="31" t="s">
        <v>356</v>
      </c>
      <c r="G64" s="18">
        <f>306700-46500</f>
        <v>260200</v>
      </c>
      <c r="H64" s="27" t="s">
        <v>83</v>
      </c>
      <c r="I64" s="33" t="s">
        <v>357</v>
      </c>
      <c r="J64" s="24"/>
    </row>
    <row r="65" spans="1:10" s="16" customFormat="1" ht="25.5">
      <c r="A65" s="9" t="s">
        <v>84</v>
      </c>
      <c r="B65" s="10" t="s">
        <v>234</v>
      </c>
      <c r="C65" s="39" t="s">
        <v>455</v>
      </c>
      <c r="D65" s="10" t="s">
        <v>3</v>
      </c>
      <c r="E65" s="40" t="s">
        <v>456</v>
      </c>
      <c r="F65" s="41" t="s">
        <v>457</v>
      </c>
      <c r="G65" s="13">
        <v>295130</v>
      </c>
      <c r="H65" s="27">
        <v>29600</v>
      </c>
      <c r="I65" s="42" t="s">
        <v>458</v>
      </c>
      <c r="J65" s="17"/>
    </row>
    <row r="66" spans="1:10" s="16" customFormat="1" ht="38.25">
      <c r="A66" s="9" t="s">
        <v>85</v>
      </c>
      <c r="B66" s="10" t="s">
        <v>234</v>
      </c>
      <c r="C66" s="39" t="s">
        <v>524</v>
      </c>
      <c r="D66" s="10" t="s">
        <v>3</v>
      </c>
      <c r="E66" s="43" t="s">
        <v>525</v>
      </c>
      <c r="F66" s="41" t="s">
        <v>526</v>
      </c>
      <c r="G66" s="13">
        <v>350000</v>
      </c>
      <c r="H66" s="27">
        <v>50000</v>
      </c>
      <c r="I66" s="42" t="s">
        <v>527</v>
      </c>
      <c r="J66" s="17"/>
    </row>
    <row r="67" spans="1:10" s="16" customFormat="1" ht="25.5">
      <c r="A67" s="9" t="s">
        <v>86</v>
      </c>
      <c r="B67" s="10" t="s">
        <v>234</v>
      </c>
      <c r="C67" s="39" t="s">
        <v>506</v>
      </c>
      <c r="D67" s="10" t="s">
        <v>3</v>
      </c>
      <c r="E67" s="44" t="s">
        <v>507</v>
      </c>
      <c r="F67" s="41" t="s">
        <v>508</v>
      </c>
      <c r="G67" s="13">
        <v>62950</v>
      </c>
      <c r="H67" s="27">
        <v>11500</v>
      </c>
      <c r="I67" s="14"/>
      <c r="J67" s="17">
        <v>3500</v>
      </c>
    </row>
    <row r="68" spans="1:10" s="16" customFormat="1" ht="25.5">
      <c r="A68" s="9" t="s">
        <v>87</v>
      </c>
      <c r="B68" s="10" t="s">
        <v>234</v>
      </c>
      <c r="C68" s="45" t="s">
        <v>517</v>
      </c>
      <c r="D68" s="10" t="s">
        <v>3</v>
      </c>
      <c r="E68" s="46" t="s">
        <v>518</v>
      </c>
      <c r="F68" s="41" t="s">
        <v>519</v>
      </c>
      <c r="G68" s="13">
        <v>245000</v>
      </c>
      <c r="H68" s="27">
        <v>24000</v>
      </c>
      <c r="I68" s="14"/>
      <c r="J68" s="17"/>
    </row>
    <row r="69" spans="1:10" s="16" customFormat="1" ht="25.5">
      <c r="A69" s="9" t="s">
        <v>88</v>
      </c>
      <c r="B69" s="10" t="s">
        <v>234</v>
      </c>
      <c r="C69" s="39" t="s">
        <v>520</v>
      </c>
      <c r="D69" s="10" t="s">
        <v>3</v>
      </c>
      <c r="E69" s="40" t="s">
        <v>521</v>
      </c>
      <c r="F69" s="41" t="s">
        <v>522</v>
      </c>
      <c r="G69" s="13">
        <v>277280</v>
      </c>
      <c r="H69" s="27">
        <v>30000</v>
      </c>
      <c r="I69" s="47" t="s">
        <v>523</v>
      </c>
      <c r="J69" s="17"/>
    </row>
    <row r="70" spans="1:10" s="16" customFormat="1" ht="25.5">
      <c r="A70" s="9" t="s">
        <v>89</v>
      </c>
      <c r="B70" s="10" t="s">
        <v>234</v>
      </c>
      <c r="C70" s="45" t="s">
        <v>544</v>
      </c>
      <c r="D70" s="10" t="s">
        <v>90</v>
      </c>
      <c r="E70" s="44" t="s">
        <v>545</v>
      </c>
      <c r="F70" s="41" t="s">
        <v>546</v>
      </c>
      <c r="G70" s="13">
        <v>233046</v>
      </c>
      <c r="H70" s="27">
        <v>35000</v>
      </c>
      <c r="I70" s="14" t="s">
        <v>91</v>
      </c>
      <c r="J70" s="17"/>
    </row>
    <row r="71" spans="1:10" s="16" customFormat="1" ht="25.5">
      <c r="A71" s="9" t="s">
        <v>92</v>
      </c>
      <c r="B71" s="10" t="s">
        <v>234</v>
      </c>
      <c r="C71" s="39" t="s">
        <v>459</v>
      </c>
      <c r="D71" s="10" t="s">
        <v>93</v>
      </c>
      <c r="E71" s="40" t="s">
        <v>460</v>
      </c>
      <c r="F71" s="41" t="s">
        <v>461</v>
      </c>
      <c r="G71" s="13">
        <v>321300</v>
      </c>
      <c r="H71" s="27">
        <v>8260</v>
      </c>
      <c r="I71" s="42" t="s">
        <v>462</v>
      </c>
      <c r="J71" s="17"/>
    </row>
    <row r="72" spans="1:10" s="16" customFormat="1" ht="38.25">
      <c r="A72" s="9" t="s">
        <v>94</v>
      </c>
      <c r="B72" s="10" t="s">
        <v>234</v>
      </c>
      <c r="C72" s="39" t="s">
        <v>534</v>
      </c>
      <c r="D72" s="10" t="s">
        <v>24</v>
      </c>
      <c r="E72" s="43" t="s">
        <v>535</v>
      </c>
      <c r="F72" s="41" t="s">
        <v>536</v>
      </c>
      <c r="G72" s="13">
        <v>225100</v>
      </c>
      <c r="H72" s="27">
        <v>7000</v>
      </c>
      <c r="I72" s="14"/>
      <c r="J72" s="17"/>
    </row>
    <row r="73" spans="1:10" s="16" customFormat="1" ht="25.5">
      <c r="A73" s="9" t="s">
        <v>95</v>
      </c>
      <c r="B73" s="10" t="s">
        <v>234</v>
      </c>
      <c r="C73" s="39" t="s">
        <v>513</v>
      </c>
      <c r="D73" s="10" t="s">
        <v>96</v>
      </c>
      <c r="E73" s="40" t="s">
        <v>514</v>
      </c>
      <c r="F73" s="41" t="s">
        <v>515</v>
      </c>
      <c r="G73" s="13">
        <v>283250</v>
      </c>
      <c r="H73" s="27">
        <v>60500</v>
      </c>
      <c r="I73" s="42" t="s">
        <v>516</v>
      </c>
      <c r="J73" s="17"/>
    </row>
    <row r="74" spans="1:10" s="16" customFormat="1" ht="38.25">
      <c r="A74" s="9" t="s">
        <v>97</v>
      </c>
      <c r="B74" s="10" t="s">
        <v>234</v>
      </c>
      <c r="C74" s="39" t="s">
        <v>475</v>
      </c>
      <c r="D74" s="10" t="s">
        <v>98</v>
      </c>
      <c r="E74" s="46" t="s">
        <v>476</v>
      </c>
      <c r="F74" s="41" t="s">
        <v>477</v>
      </c>
      <c r="G74" s="13">
        <v>154000</v>
      </c>
      <c r="H74" s="27">
        <v>20000</v>
      </c>
      <c r="I74" s="14"/>
      <c r="J74" s="17"/>
    </row>
    <row r="75" spans="1:10" s="16" customFormat="1" ht="25.5">
      <c r="A75" s="9" t="s">
        <v>99</v>
      </c>
      <c r="B75" s="10" t="s">
        <v>234</v>
      </c>
      <c r="C75" s="39" t="s">
        <v>547</v>
      </c>
      <c r="D75" s="10" t="s">
        <v>7</v>
      </c>
      <c r="E75" s="44" t="s">
        <v>548</v>
      </c>
      <c r="F75" s="41" t="s">
        <v>549</v>
      </c>
      <c r="G75" s="13">
        <v>94040</v>
      </c>
      <c r="H75" s="27">
        <v>10400</v>
      </c>
      <c r="I75" s="14"/>
      <c r="J75" s="17"/>
    </row>
    <row r="76" spans="1:10" s="16" customFormat="1" ht="38.25">
      <c r="A76" s="9" t="s">
        <v>100</v>
      </c>
      <c r="B76" s="10" t="s">
        <v>234</v>
      </c>
      <c r="C76" s="39" t="s">
        <v>499</v>
      </c>
      <c r="D76" s="10" t="s">
        <v>3</v>
      </c>
      <c r="E76" s="46" t="s">
        <v>500</v>
      </c>
      <c r="F76" s="41" t="s">
        <v>501</v>
      </c>
      <c r="G76" s="13">
        <v>62900</v>
      </c>
      <c r="H76" s="27" t="s">
        <v>219</v>
      </c>
      <c r="I76" s="14"/>
      <c r="J76" s="17">
        <v>3500</v>
      </c>
    </row>
    <row r="77" spans="1:10" s="16" customFormat="1" ht="38.25">
      <c r="A77" s="9" t="s">
        <v>101</v>
      </c>
      <c r="B77" s="10" t="s">
        <v>234</v>
      </c>
      <c r="C77" s="39" t="s">
        <v>556</v>
      </c>
      <c r="D77" s="10" t="s">
        <v>3</v>
      </c>
      <c r="E77" s="43" t="s">
        <v>557</v>
      </c>
      <c r="F77" s="41" t="s">
        <v>558</v>
      </c>
      <c r="G77" s="13">
        <v>157500</v>
      </c>
      <c r="H77" s="29" t="s">
        <v>219</v>
      </c>
      <c r="I77" s="14"/>
      <c r="J77" s="17"/>
    </row>
    <row r="78" spans="1:10" s="16" customFormat="1" ht="25.5">
      <c r="A78" s="9" t="s">
        <v>102</v>
      </c>
      <c r="B78" s="10" t="s">
        <v>234</v>
      </c>
      <c r="C78" s="39" t="s">
        <v>467</v>
      </c>
      <c r="D78" s="10" t="s">
        <v>3</v>
      </c>
      <c r="E78" s="43" t="s">
        <v>468</v>
      </c>
      <c r="F78" s="41" t="s">
        <v>469</v>
      </c>
      <c r="G78" s="13">
        <v>315000</v>
      </c>
      <c r="H78" s="27">
        <v>30000</v>
      </c>
      <c r="I78" s="47" t="s">
        <v>470</v>
      </c>
      <c r="J78" s="17"/>
    </row>
    <row r="79" spans="1:10" s="16" customFormat="1" ht="25.5">
      <c r="A79" s="9" t="s">
        <v>103</v>
      </c>
      <c r="B79" s="10" t="s">
        <v>234</v>
      </c>
      <c r="C79" s="45" t="s">
        <v>531</v>
      </c>
      <c r="D79" s="10" t="s">
        <v>7</v>
      </c>
      <c r="E79" s="46" t="s">
        <v>532</v>
      </c>
      <c r="F79" s="41" t="s">
        <v>533</v>
      </c>
      <c r="G79" s="13">
        <v>243000</v>
      </c>
      <c r="H79" s="27">
        <v>7800</v>
      </c>
      <c r="I79" s="14"/>
      <c r="J79" s="17"/>
    </row>
    <row r="80" spans="1:10" s="16" customFormat="1" ht="25.5">
      <c r="A80" s="9" t="s">
        <v>104</v>
      </c>
      <c r="B80" s="10" t="s">
        <v>234</v>
      </c>
      <c r="C80" s="45" t="s">
        <v>463</v>
      </c>
      <c r="D80" s="10" t="s">
        <v>3</v>
      </c>
      <c r="E80" s="44" t="s">
        <v>464</v>
      </c>
      <c r="F80" s="48" t="s">
        <v>465</v>
      </c>
      <c r="G80" s="13">
        <v>294430</v>
      </c>
      <c r="H80" s="27">
        <v>17560</v>
      </c>
      <c r="I80" s="42" t="s">
        <v>466</v>
      </c>
      <c r="J80" s="17"/>
    </row>
    <row r="81" spans="1:10" s="16" customFormat="1" ht="38.25">
      <c r="A81" s="9" t="s">
        <v>105</v>
      </c>
      <c r="B81" s="10" t="s">
        <v>234</v>
      </c>
      <c r="C81" s="45" t="s">
        <v>550</v>
      </c>
      <c r="D81" s="10" t="s">
        <v>106</v>
      </c>
      <c r="E81" s="43" t="s">
        <v>551</v>
      </c>
      <c r="F81" s="41" t="s">
        <v>552</v>
      </c>
      <c r="G81" s="13">
        <v>169884</v>
      </c>
      <c r="H81" s="27" t="s">
        <v>219</v>
      </c>
      <c r="I81" s="14"/>
      <c r="J81" s="17"/>
    </row>
    <row r="82" spans="1:10" s="16" customFormat="1" ht="25.5">
      <c r="A82" s="9" t="s">
        <v>107</v>
      </c>
      <c r="B82" s="10" t="s">
        <v>234</v>
      </c>
      <c r="C82" s="39" t="s">
        <v>492</v>
      </c>
      <c r="D82" s="10" t="s">
        <v>108</v>
      </c>
      <c r="E82" s="44" t="s">
        <v>493</v>
      </c>
      <c r="F82" s="41" t="s">
        <v>494</v>
      </c>
      <c r="G82" s="13">
        <v>349000</v>
      </c>
      <c r="H82" s="27">
        <v>7000</v>
      </c>
      <c r="I82" s="42" t="s">
        <v>495</v>
      </c>
      <c r="J82" s="17"/>
    </row>
    <row r="83" spans="1:10" s="16" customFormat="1" ht="25.5">
      <c r="A83" s="9" t="s">
        <v>109</v>
      </c>
      <c r="B83" s="10" t="s">
        <v>234</v>
      </c>
      <c r="C83" s="45" t="s">
        <v>509</v>
      </c>
      <c r="D83" s="10" t="s">
        <v>110</v>
      </c>
      <c r="E83" s="46" t="s">
        <v>510</v>
      </c>
      <c r="F83" s="41" t="s">
        <v>511</v>
      </c>
      <c r="G83" s="13">
        <v>60010</v>
      </c>
      <c r="H83" s="27">
        <v>6145</v>
      </c>
      <c r="I83" s="47" t="s">
        <v>512</v>
      </c>
      <c r="J83" s="17">
        <v>3350</v>
      </c>
    </row>
    <row r="84" spans="1:10" s="16" customFormat="1" ht="25.5">
      <c r="A84" s="9" t="s">
        <v>111</v>
      </c>
      <c r="B84" s="10" t="s">
        <v>234</v>
      </c>
      <c r="C84" s="39" t="s">
        <v>496</v>
      </c>
      <c r="D84" s="10" t="s">
        <v>112</v>
      </c>
      <c r="E84" s="43" t="s">
        <v>497</v>
      </c>
      <c r="F84" s="41" t="s">
        <v>498</v>
      </c>
      <c r="G84" s="13">
        <v>223830</v>
      </c>
      <c r="H84" s="27">
        <v>20000</v>
      </c>
      <c r="I84" s="14"/>
      <c r="J84" s="17"/>
    </row>
    <row r="85" spans="1:10" s="16" customFormat="1" ht="38.25">
      <c r="A85" s="9" t="s">
        <v>113</v>
      </c>
      <c r="B85" s="10" t="s">
        <v>234</v>
      </c>
      <c r="C85" s="39" t="s">
        <v>481</v>
      </c>
      <c r="D85" s="10" t="s">
        <v>3</v>
      </c>
      <c r="E85" s="44" t="s">
        <v>482</v>
      </c>
      <c r="F85" s="41" t="s">
        <v>483</v>
      </c>
      <c r="G85" s="13">
        <v>350000</v>
      </c>
      <c r="H85" s="27" t="s">
        <v>219</v>
      </c>
      <c r="I85" s="47" t="s">
        <v>484</v>
      </c>
      <c r="J85" s="17"/>
    </row>
    <row r="86" spans="1:10" s="16" customFormat="1" ht="38.25">
      <c r="A86" s="9" t="s">
        <v>114</v>
      </c>
      <c r="B86" s="10" t="s">
        <v>234</v>
      </c>
      <c r="C86" s="39" t="s">
        <v>471</v>
      </c>
      <c r="D86" s="10" t="s">
        <v>3</v>
      </c>
      <c r="E86" s="43" t="s">
        <v>472</v>
      </c>
      <c r="F86" s="41" t="s">
        <v>473</v>
      </c>
      <c r="G86" s="13">
        <v>311777</v>
      </c>
      <c r="H86" s="27" t="s">
        <v>219</v>
      </c>
      <c r="I86" s="42" t="s">
        <v>474</v>
      </c>
      <c r="J86" s="17"/>
    </row>
    <row r="87" spans="1:10" s="16" customFormat="1" ht="25.5">
      <c r="A87" s="9" t="s">
        <v>115</v>
      </c>
      <c r="B87" s="10" t="s">
        <v>234</v>
      </c>
      <c r="C87" s="39" t="s">
        <v>528</v>
      </c>
      <c r="D87" s="10" t="s">
        <v>20</v>
      </c>
      <c r="E87" s="44" t="s">
        <v>529</v>
      </c>
      <c r="F87" s="41" t="s">
        <v>530</v>
      </c>
      <c r="G87" s="13">
        <v>225000</v>
      </c>
      <c r="H87" s="27">
        <v>20250</v>
      </c>
      <c r="I87" s="14"/>
      <c r="J87" s="17"/>
    </row>
    <row r="88" spans="1:10" s="16" customFormat="1" ht="25.5">
      <c r="A88" s="9" t="s">
        <v>116</v>
      </c>
      <c r="B88" s="10" t="s">
        <v>234</v>
      </c>
      <c r="C88" s="39" t="s">
        <v>489</v>
      </c>
      <c r="D88" s="10" t="s">
        <v>3</v>
      </c>
      <c r="E88" s="46" t="s">
        <v>490</v>
      </c>
      <c r="F88" s="41" t="s">
        <v>491</v>
      </c>
      <c r="G88" s="13">
        <v>218640</v>
      </c>
      <c r="H88" s="27">
        <v>19600</v>
      </c>
      <c r="I88" s="14"/>
      <c r="J88" s="17"/>
    </row>
    <row r="89" spans="1:10" s="16" customFormat="1" ht="25.5">
      <c r="A89" s="9" t="s">
        <v>117</v>
      </c>
      <c r="B89" s="10" t="s">
        <v>234</v>
      </c>
      <c r="C89" s="39" t="s">
        <v>540</v>
      </c>
      <c r="D89" s="10" t="s">
        <v>3</v>
      </c>
      <c r="E89" s="40" t="s">
        <v>541</v>
      </c>
      <c r="F89" s="41" t="s">
        <v>542</v>
      </c>
      <c r="G89" s="13">
        <v>296000</v>
      </c>
      <c r="H89" s="27">
        <v>30800</v>
      </c>
      <c r="I89" s="47" t="s">
        <v>543</v>
      </c>
      <c r="J89" s="17"/>
    </row>
    <row r="90" spans="1:10" s="16" customFormat="1" ht="25.5">
      <c r="A90" s="9" t="s">
        <v>118</v>
      </c>
      <c r="B90" s="10" t="s">
        <v>234</v>
      </c>
      <c r="C90" s="45" t="s">
        <v>537</v>
      </c>
      <c r="D90" s="10" t="s">
        <v>81</v>
      </c>
      <c r="E90" s="46" t="s">
        <v>538</v>
      </c>
      <c r="F90" s="41" t="s">
        <v>539</v>
      </c>
      <c r="G90" s="13">
        <v>243000</v>
      </c>
      <c r="H90" s="27">
        <v>6800</v>
      </c>
      <c r="I90" s="14"/>
      <c r="J90" s="17"/>
    </row>
    <row r="91" spans="1:10" s="16" customFormat="1" ht="25.5">
      <c r="A91" s="9" t="s">
        <v>119</v>
      </c>
      <c r="B91" s="10" t="s">
        <v>234</v>
      </c>
      <c r="C91" s="45" t="s">
        <v>553</v>
      </c>
      <c r="D91" s="10" t="s">
        <v>22</v>
      </c>
      <c r="E91" s="46" t="s">
        <v>554</v>
      </c>
      <c r="F91" s="41" t="s">
        <v>555</v>
      </c>
      <c r="G91" s="13">
        <v>241986</v>
      </c>
      <c r="H91" s="27">
        <v>40000</v>
      </c>
      <c r="I91" s="14"/>
      <c r="J91" s="17"/>
    </row>
    <row r="92" spans="1:10" s="16" customFormat="1" ht="38.25">
      <c r="A92" s="9" t="s">
        <v>120</v>
      </c>
      <c r="B92" s="10" t="s">
        <v>234</v>
      </c>
      <c r="C92" s="45" t="s">
        <v>502</v>
      </c>
      <c r="D92" s="10" t="s">
        <v>20</v>
      </c>
      <c r="E92" s="46" t="s">
        <v>503</v>
      </c>
      <c r="F92" s="41" t="s">
        <v>504</v>
      </c>
      <c r="G92" s="13">
        <v>315000</v>
      </c>
      <c r="H92" s="27" t="s">
        <v>219</v>
      </c>
      <c r="I92" s="42" t="s">
        <v>505</v>
      </c>
      <c r="J92" s="17"/>
    </row>
    <row r="93" spans="1:10" s="16" customFormat="1" ht="25.5">
      <c r="A93" s="9" t="s">
        <v>121</v>
      </c>
      <c r="B93" s="10" t="s">
        <v>234</v>
      </c>
      <c r="C93" s="45" t="s">
        <v>485</v>
      </c>
      <c r="D93" s="10" t="s">
        <v>3</v>
      </c>
      <c r="E93" s="43" t="s">
        <v>486</v>
      </c>
      <c r="F93" s="41" t="s">
        <v>487</v>
      </c>
      <c r="G93" s="13">
        <v>348000</v>
      </c>
      <c r="H93" s="27">
        <v>50000</v>
      </c>
      <c r="I93" s="47" t="s">
        <v>488</v>
      </c>
      <c r="J93" s="17"/>
    </row>
    <row r="94" spans="1:10" s="16" customFormat="1" ht="38.25">
      <c r="A94" s="9" t="s">
        <v>122</v>
      </c>
      <c r="B94" s="10" t="s">
        <v>234</v>
      </c>
      <c r="C94" s="39" t="s">
        <v>478</v>
      </c>
      <c r="D94" s="10" t="s">
        <v>123</v>
      </c>
      <c r="E94" s="44" t="s">
        <v>479</v>
      </c>
      <c r="F94" s="41" t="s">
        <v>480</v>
      </c>
      <c r="G94" s="13">
        <v>221000</v>
      </c>
      <c r="H94" s="27" t="s">
        <v>219</v>
      </c>
      <c r="I94" s="14"/>
      <c r="J94" s="17"/>
    </row>
    <row r="95" spans="1:10" s="16" customFormat="1" ht="44.25" customHeight="1">
      <c r="A95" s="9" t="s">
        <v>124</v>
      </c>
      <c r="B95" s="10" t="s">
        <v>235</v>
      </c>
      <c r="C95" s="39" t="s">
        <v>664</v>
      </c>
      <c r="D95" s="10" t="s">
        <v>9</v>
      </c>
      <c r="E95" s="44" t="s">
        <v>665</v>
      </c>
      <c r="F95" s="41" t="s">
        <v>666</v>
      </c>
      <c r="G95" s="13">
        <v>223700</v>
      </c>
      <c r="H95" s="27">
        <v>22460</v>
      </c>
      <c r="I95" s="47" t="s">
        <v>667</v>
      </c>
      <c r="J95" s="17"/>
    </row>
    <row r="96" spans="1:10" s="16" customFormat="1" ht="28.5" customHeight="1">
      <c r="A96" s="9" t="s">
        <v>125</v>
      </c>
      <c r="B96" s="10" t="s">
        <v>235</v>
      </c>
      <c r="C96" s="39" t="s">
        <v>599</v>
      </c>
      <c r="D96" s="10" t="s">
        <v>3</v>
      </c>
      <c r="E96" s="44" t="s">
        <v>600</v>
      </c>
      <c r="F96" s="41" t="s">
        <v>601</v>
      </c>
      <c r="G96" s="13">
        <v>350000</v>
      </c>
      <c r="H96" s="27">
        <v>40000</v>
      </c>
      <c r="I96" s="47" t="s">
        <v>602</v>
      </c>
      <c r="J96" s="17"/>
    </row>
    <row r="97" spans="1:10" s="16" customFormat="1" ht="25.5">
      <c r="A97" s="9" t="s">
        <v>126</v>
      </c>
      <c r="B97" s="10" t="s">
        <v>235</v>
      </c>
      <c r="C97" s="39" t="s">
        <v>574</v>
      </c>
      <c r="D97" s="10" t="s">
        <v>127</v>
      </c>
      <c r="E97" s="46" t="s">
        <v>575</v>
      </c>
      <c r="F97" s="41" t="s">
        <v>576</v>
      </c>
      <c r="G97" s="13">
        <v>169650</v>
      </c>
      <c r="H97" s="27">
        <v>26000</v>
      </c>
      <c r="I97" s="22"/>
      <c r="J97" s="17"/>
    </row>
    <row r="98" spans="1:10" s="16" customFormat="1" ht="25.5">
      <c r="A98" s="9" t="s">
        <v>128</v>
      </c>
      <c r="B98" s="10" t="s">
        <v>235</v>
      </c>
      <c r="C98" s="39" t="s">
        <v>613</v>
      </c>
      <c r="D98" s="10" t="s">
        <v>3</v>
      </c>
      <c r="E98" s="44" t="s">
        <v>614</v>
      </c>
      <c r="F98" s="41" t="s">
        <v>615</v>
      </c>
      <c r="G98" s="13">
        <v>247212</v>
      </c>
      <c r="H98" s="27">
        <v>35316</v>
      </c>
      <c r="I98" s="14"/>
      <c r="J98" s="17"/>
    </row>
    <row r="99" spans="1:10" s="16" customFormat="1" ht="25.5">
      <c r="A99" s="9" t="s">
        <v>129</v>
      </c>
      <c r="B99" s="10" t="s">
        <v>235</v>
      </c>
      <c r="C99" s="39" t="s">
        <v>624</v>
      </c>
      <c r="D99" s="10" t="s">
        <v>130</v>
      </c>
      <c r="E99" s="46" t="s">
        <v>625</v>
      </c>
      <c r="F99" s="41" t="s">
        <v>626</v>
      </c>
      <c r="G99" s="13">
        <v>60400</v>
      </c>
      <c r="H99" s="27">
        <v>5000</v>
      </c>
      <c r="I99" s="14"/>
      <c r="J99" s="17">
        <v>3400</v>
      </c>
    </row>
    <row r="100" spans="1:10" s="16" customFormat="1" ht="38.25">
      <c r="A100" s="9" t="s">
        <v>131</v>
      </c>
      <c r="B100" s="10" t="s">
        <v>235</v>
      </c>
      <c r="C100" s="39" t="s">
        <v>577</v>
      </c>
      <c r="D100" s="10" t="s">
        <v>3</v>
      </c>
      <c r="E100" s="46" t="s">
        <v>578</v>
      </c>
      <c r="F100" s="41" t="s">
        <v>579</v>
      </c>
      <c r="G100" s="13">
        <v>350000</v>
      </c>
      <c r="H100" s="27">
        <v>39600</v>
      </c>
      <c r="I100" s="42" t="s">
        <v>580</v>
      </c>
      <c r="J100" s="17"/>
    </row>
    <row r="101" spans="1:10" s="16" customFormat="1" ht="25.5">
      <c r="A101" s="9" t="s">
        <v>132</v>
      </c>
      <c r="B101" s="10" t="s">
        <v>235</v>
      </c>
      <c r="C101" s="39" t="s">
        <v>633</v>
      </c>
      <c r="D101" s="10" t="s">
        <v>3</v>
      </c>
      <c r="E101" s="44" t="s">
        <v>634</v>
      </c>
      <c r="F101" s="41" t="s">
        <v>635</v>
      </c>
      <c r="G101" s="13">
        <v>62700</v>
      </c>
      <c r="H101" s="27">
        <v>2000</v>
      </c>
      <c r="I101" s="22"/>
      <c r="J101" s="17">
        <v>3500</v>
      </c>
    </row>
    <row r="102" spans="1:10" s="16" customFormat="1" ht="76.5">
      <c r="A102" s="9" t="s">
        <v>133</v>
      </c>
      <c r="B102" s="10" t="s">
        <v>235</v>
      </c>
      <c r="C102" s="45" t="s">
        <v>616</v>
      </c>
      <c r="D102" s="10" t="s">
        <v>134</v>
      </c>
      <c r="E102" s="44" t="s">
        <v>617</v>
      </c>
      <c r="F102" s="41" t="s">
        <v>618</v>
      </c>
      <c r="G102" s="13">
        <v>349180</v>
      </c>
      <c r="H102" s="27" t="s">
        <v>219</v>
      </c>
      <c r="I102" s="42" t="s">
        <v>619</v>
      </c>
      <c r="J102" s="17"/>
    </row>
    <row r="103" spans="1:10" s="16" customFormat="1" ht="25.5">
      <c r="A103" s="9" t="s">
        <v>135</v>
      </c>
      <c r="B103" s="10" t="s">
        <v>235</v>
      </c>
      <c r="C103" s="45" t="s">
        <v>596</v>
      </c>
      <c r="D103" s="10" t="s">
        <v>136</v>
      </c>
      <c r="E103" s="44" t="s">
        <v>597</v>
      </c>
      <c r="F103" s="41" t="s">
        <v>598</v>
      </c>
      <c r="G103" s="13">
        <v>55639</v>
      </c>
      <c r="H103" s="27">
        <v>10000</v>
      </c>
      <c r="I103" s="14"/>
      <c r="J103" s="17">
        <v>3016</v>
      </c>
    </row>
    <row r="104" spans="1:10" s="16" customFormat="1" ht="25.5">
      <c r="A104" s="9" t="s">
        <v>137</v>
      </c>
      <c r="B104" s="10" t="s">
        <v>235</v>
      </c>
      <c r="C104" s="39" t="s">
        <v>563</v>
      </c>
      <c r="D104" s="10" t="s">
        <v>3</v>
      </c>
      <c r="E104" s="46" t="s">
        <v>564</v>
      </c>
      <c r="F104" s="41" t="s">
        <v>565</v>
      </c>
      <c r="G104" s="13">
        <v>63000</v>
      </c>
      <c r="H104" s="27">
        <v>4600</v>
      </c>
      <c r="I104" s="42" t="s">
        <v>566</v>
      </c>
      <c r="J104" s="17">
        <v>3420</v>
      </c>
    </row>
    <row r="105" spans="1:10" s="16" customFormat="1" ht="25.5">
      <c r="A105" s="9" t="s">
        <v>138</v>
      </c>
      <c r="B105" s="10" t="s">
        <v>235</v>
      </c>
      <c r="C105" s="45" t="s">
        <v>581</v>
      </c>
      <c r="D105" s="10" t="s">
        <v>3</v>
      </c>
      <c r="E105" s="46" t="s">
        <v>582</v>
      </c>
      <c r="F105" s="41" t="s">
        <v>583</v>
      </c>
      <c r="G105" s="13">
        <v>156000</v>
      </c>
      <c r="H105" s="27">
        <v>7000</v>
      </c>
      <c r="I105" s="22"/>
      <c r="J105" s="17"/>
    </row>
    <row r="106" spans="1:10" s="16" customFormat="1" ht="25.5">
      <c r="A106" s="9" t="s">
        <v>139</v>
      </c>
      <c r="B106" s="10" t="s">
        <v>235</v>
      </c>
      <c r="C106" s="39" t="s">
        <v>606</v>
      </c>
      <c r="D106" s="10" t="s">
        <v>140</v>
      </c>
      <c r="E106" s="46" t="s">
        <v>607</v>
      </c>
      <c r="F106" s="41" t="s">
        <v>608</v>
      </c>
      <c r="G106" s="13">
        <v>250000</v>
      </c>
      <c r="H106" s="27">
        <v>40000</v>
      </c>
      <c r="I106" s="14"/>
      <c r="J106" s="17"/>
    </row>
    <row r="107" spans="1:10" s="16" customFormat="1" ht="25.5">
      <c r="A107" s="9" t="s">
        <v>141</v>
      </c>
      <c r="B107" s="10" t="s">
        <v>235</v>
      </c>
      <c r="C107" s="39" t="s">
        <v>644</v>
      </c>
      <c r="D107" s="10" t="s">
        <v>3</v>
      </c>
      <c r="E107" s="46" t="s">
        <v>645</v>
      </c>
      <c r="F107" s="41" t="s">
        <v>646</v>
      </c>
      <c r="G107" s="13">
        <v>227950</v>
      </c>
      <c r="H107" s="27">
        <v>15000</v>
      </c>
      <c r="I107" s="14"/>
      <c r="J107" s="17"/>
    </row>
    <row r="108" spans="1:10" s="16" customFormat="1" ht="38.25">
      <c r="A108" s="9" t="s">
        <v>142</v>
      </c>
      <c r="B108" s="10" t="s">
        <v>235</v>
      </c>
      <c r="C108" s="45" t="s">
        <v>590</v>
      </c>
      <c r="D108" s="10" t="s">
        <v>26</v>
      </c>
      <c r="E108" s="44" t="s">
        <v>591</v>
      </c>
      <c r="F108" s="41" t="s">
        <v>592</v>
      </c>
      <c r="G108" s="13">
        <v>222176</v>
      </c>
      <c r="H108" s="27">
        <v>25550</v>
      </c>
      <c r="I108" s="22"/>
      <c r="J108" s="17"/>
    </row>
    <row r="109" spans="1:10" s="16" customFormat="1" ht="38.25">
      <c r="A109" s="9" t="s">
        <v>143</v>
      </c>
      <c r="B109" s="10" t="s">
        <v>235</v>
      </c>
      <c r="C109" s="45" t="s">
        <v>627</v>
      </c>
      <c r="D109" s="10" t="s">
        <v>144</v>
      </c>
      <c r="E109" s="46" t="s">
        <v>628</v>
      </c>
      <c r="F109" s="41" t="s">
        <v>629</v>
      </c>
      <c r="G109" s="13">
        <v>135000</v>
      </c>
      <c r="H109" s="27">
        <v>12400</v>
      </c>
      <c r="I109" s="14"/>
      <c r="J109" s="17"/>
    </row>
    <row r="110" spans="1:10" s="16" customFormat="1" ht="25.5">
      <c r="A110" s="9" t="s">
        <v>145</v>
      </c>
      <c r="B110" s="10" t="s">
        <v>235</v>
      </c>
      <c r="C110" s="45" t="s">
        <v>661</v>
      </c>
      <c r="D110" s="10" t="s">
        <v>106</v>
      </c>
      <c r="E110" s="44" t="s">
        <v>662</v>
      </c>
      <c r="F110" s="41" t="s">
        <v>663</v>
      </c>
      <c r="G110" s="13">
        <v>243000</v>
      </c>
      <c r="H110" s="27">
        <v>45000</v>
      </c>
      <c r="I110" s="14"/>
      <c r="J110" s="17"/>
    </row>
    <row r="111" spans="1:10" s="16" customFormat="1" ht="25.5">
      <c r="A111" s="9" t="s">
        <v>146</v>
      </c>
      <c r="B111" s="10" t="s">
        <v>235</v>
      </c>
      <c r="C111" s="45" t="s">
        <v>671</v>
      </c>
      <c r="D111" s="10" t="s">
        <v>3</v>
      </c>
      <c r="E111" s="46" t="s">
        <v>672</v>
      </c>
      <c r="F111" s="41" t="s">
        <v>673</v>
      </c>
      <c r="G111" s="13">
        <v>170612</v>
      </c>
      <c r="H111" s="27">
        <v>3399</v>
      </c>
      <c r="I111" s="14"/>
      <c r="J111" s="17"/>
    </row>
    <row r="112" spans="1:10" s="16" customFormat="1" ht="38.25">
      <c r="A112" s="9" t="s">
        <v>147</v>
      </c>
      <c r="B112" s="10" t="s">
        <v>235</v>
      </c>
      <c r="C112" s="45" t="s">
        <v>668</v>
      </c>
      <c r="D112" s="10" t="s">
        <v>148</v>
      </c>
      <c r="E112" s="44" t="s">
        <v>669</v>
      </c>
      <c r="F112" s="41" t="s">
        <v>670</v>
      </c>
      <c r="G112" s="13">
        <v>246330</v>
      </c>
      <c r="H112" s="27">
        <v>19513</v>
      </c>
      <c r="I112" s="14"/>
      <c r="J112" s="17"/>
    </row>
    <row r="113" spans="1:10" s="16" customFormat="1" ht="38.25">
      <c r="A113" s="9" t="s">
        <v>149</v>
      </c>
      <c r="B113" s="10" t="s">
        <v>235</v>
      </c>
      <c r="C113" s="45" t="s">
        <v>647</v>
      </c>
      <c r="D113" s="10" t="s">
        <v>112</v>
      </c>
      <c r="E113" s="46" t="s">
        <v>648</v>
      </c>
      <c r="F113" s="41" t="s">
        <v>649</v>
      </c>
      <c r="G113" s="13">
        <v>224460</v>
      </c>
      <c r="H113" s="27">
        <v>30000</v>
      </c>
      <c r="I113" s="14"/>
      <c r="J113" s="17"/>
    </row>
    <row r="114" spans="1:10" s="16" customFormat="1" ht="25.5">
      <c r="A114" s="9" t="s">
        <v>150</v>
      </c>
      <c r="B114" s="10" t="s">
        <v>235</v>
      </c>
      <c r="C114" s="39" t="s">
        <v>636</v>
      </c>
      <c r="D114" s="10" t="s">
        <v>3</v>
      </c>
      <c r="E114" s="46" t="s">
        <v>637</v>
      </c>
      <c r="F114" s="41" t="s">
        <v>638</v>
      </c>
      <c r="G114" s="13">
        <v>345360</v>
      </c>
      <c r="H114" s="27">
        <v>9600</v>
      </c>
      <c r="I114" s="47" t="s">
        <v>639</v>
      </c>
      <c r="J114" s="17"/>
    </row>
    <row r="115" spans="1:10" s="16" customFormat="1" ht="25.5">
      <c r="A115" s="9" t="s">
        <v>151</v>
      </c>
      <c r="B115" s="10" t="s">
        <v>235</v>
      </c>
      <c r="C115" s="39" t="s">
        <v>559</v>
      </c>
      <c r="D115" s="10" t="s">
        <v>3</v>
      </c>
      <c r="E115" s="46" t="s">
        <v>560</v>
      </c>
      <c r="F115" s="41" t="s">
        <v>561</v>
      </c>
      <c r="G115" s="13">
        <v>193000</v>
      </c>
      <c r="H115" s="27">
        <v>20000</v>
      </c>
      <c r="I115" s="47" t="s">
        <v>562</v>
      </c>
      <c r="J115" s="17"/>
    </row>
    <row r="116" spans="1:10" s="16" customFormat="1" ht="25.5">
      <c r="A116" s="9" t="s">
        <v>152</v>
      </c>
      <c r="B116" s="10" t="s">
        <v>235</v>
      </c>
      <c r="C116" s="39" t="s">
        <v>630</v>
      </c>
      <c r="D116" s="10" t="s">
        <v>153</v>
      </c>
      <c r="E116" s="44" t="s">
        <v>631</v>
      </c>
      <c r="F116" s="41" t="s">
        <v>632</v>
      </c>
      <c r="G116" s="13">
        <v>192020</v>
      </c>
      <c r="H116" s="27" t="s">
        <v>83</v>
      </c>
      <c r="I116" s="14"/>
      <c r="J116" s="17"/>
    </row>
    <row r="117" spans="1:10" s="16" customFormat="1" ht="51">
      <c r="A117" s="9" t="s">
        <v>154</v>
      </c>
      <c r="B117" s="10" t="s">
        <v>235</v>
      </c>
      <c r="C117" s="45" t="s">
        <v>653</v>
      </c>
      <c r="D117" s="10" t="s">
        <v>155</v>
      </c>
      <c r="E117" s="44" t="s">
        <v>654</v>
      </c>
      <c r="F117" s="41" t="s">
        <v>655</v>
      </c>
      <c r="G117" s="13">
        <v>349200</v>
      </c>
      <c r="H117" s="27">
        <v>33450</v>
      </c>
      <c r="I117" s="42" t="s">
        <v>656</v>
      </c>
      <c r="J117" s="17"/>
    </row>
    <row r="118" spans="1:10" s="16" customFormat="1" ht="76.5">
      <c r="A118" s="9" t="s">
        <v>156</v>
      </c>
      <c r="B118" s="10" t="s">
        <v>235</v>
      </c>
      <c r="C118" s="45" t="s">
        <v>620</v>
      </c>
      <c r="D118" s="10" t="s">
        <v>157</v>
      </c>
      <c r="E118" s="46" t="s">
        <v>621</v>
      </c>
      <c r="F118" s="41" t="s">
        <v>622</v>
      </c>
      <c r="G118" s="13">
        <v>97700</v>
      </c>
      <c r="H118" s="27">
        <v>16500</v>
      </c>
      <c r="I118" s="42" t="s">
        <v>623</v>
      </c>
      <c r="J118" s="17"/>
    </row>
    <row r="119" spans="1:10" s="16" customFormat="1" ht="25.5">
      <c r="A119" s="9" t="s">
        <v>158</v>
      </c>
      <c r="B119" s="10" t="s">
        <v>235</v>
      </c>
      <c r="C119" s="45" t="s">
        <v>657</v>
      </c>
      <c r="D119" s="10" t="s">
        <v>159</v>
      </c>
      <c r="E119" s="46" t="s">
        <v>658</v>
      </c>
      <c r="F119" s="41" t="s">
        <v>659</v>
      </c>
      <c r="G119" s="13">
        <v>343800</v>
      </c>
      <c r="H119" s="27">
        <v>9000</v>
      </c>
      <c r="I119" s="42" t="s">
        <v>660</v>
      </c>
      <c r="J119" s="17"/>
    </row>
    <row r="120" spans="1:10" s="16" customFormat="1" ht="38.25">
      <c r="A120" s="9" t="s">
        <v>160</v>
      </c>
      <c r="B120" s="10" t="s">
        <v>235</v>
      </c>
      <c r="C120" s="39" t="s">
        <v>674</v>
      </c>
      <c r="D120" s="10" t="s">
        <v>3</v>
      </c>
      <c r="E120" s="46" t="s">
        <v>675</v>
      </c>
      <c r="F120" s="41" t="s">
        <v>676</v>
      </c>
      <c r="G120" s="13">
        <v>249971</v>
      </c>
      <c r="H120" s="27">
        <v>14200</v>
      </c>
      <c r="I120" s="14"/>
      <c r="J120" s="17"/>
    </row>
    <row r="121" spans="1:10" s="16" customFormat="1" ht="25.5">
      <c r="A121" s="9" t="s">
        <v>161</v>
      </c>
      <c r="B121" s="10" t="s">
        <v>235</v>
      </c>
      <c r="C121" s="39" t="s">
        <v>567</v>
      </c>
      <c r="D121" s="10" t="s">
        <v>162</v>
      </c>
      <c r="E121" s="46" t="s">
        <v>568</v>
      </c>
      <c r="F121" s="41" t="s">
        <v>569</v>
      </c>
      <c r="G121" s="13">
        <v>224980</v>
      </c>
      <c r="H121" s="27">
        <v>8000</v>
      </c>
      <c r="I121" s="22"/>
      <c r="J121" s="17"/>
    </row>
    <row r="122" spans="1:10" s="16" customFormat="1" ht="38.25">
      <c r="A122" s="9" t="s">
        <v>163</v>
      </c>
      <c r="B122" s="10" t="s">
        <v>235</v>
      </c>
      <c r="C122" s="39" t="s">
        <v>593</v>
      </c>
      <c r="D122" s="10" t="s">
        <v>3</v>
      </c>
      <c r="E122" s="44" t="s">
        <v>594</v>
      </c>
      <c r="F122" s="41" t="s">
        <v>595</v>
      </c>
      <c r="G122" s="13">
        <v>232481</v>
      </c>
      <c r="H122" s="27" t="s">
        <v>219</v>
      </c>
      <c r="I122" s="22"/>
      <c r="J122" s="17"/>
    </row>
    <row r="123" spans="1:10" s="16" customFormat="1" ht="25.5">
      <c r="A123" s="9" t="s">
        <v>164</v>
      </c>
      <c r="B123" s="10" t="s">
        <v>235</v>
      </c>
      <c r="C123" s="45" t="s">
        <v>650</v>
      </c>
      <c r="D123" s="10" t="s">
        <v>165</v>
      </c>
      <c r="E123" s="44" t="s">
        <v>651</v>
      </c>
      <c r="F123" s="41" t="s">
        <v>652</v>
      </c>
      <c r="G123" s="13">
        <v>221400</v>
      </c>
      <c r="H123" s="27">
        <v>33000</v>
      </c>
      <c r="I123" s="22"/>
      <c r="J123" s="17"/>
    </row>
    <row r="124" spans="1:10" s="16" customFormat="1" ht="25.5">
      <c r="A124" s="9" t="s">
        <v>166</v>
      </c>
      <c r="B124" s="10" t="s">
        <v>235</v>
      </c>
      <c r="C124" s="45" t="s">
        <v>570</v>
      </c>
      <c r="D124" s="10" t="s">
        <v>167</v>
      </c>
      <c r="E124" s="46" t="s">
        <v>571</v>
      </c>
      <c r="F124" s="41" t="s">
        <v>572</v>
      </c>
      <c r="G124" s="13">
        <v>295850</v>
      </c>
      <c r="H124" s="27" t="s">
        <v>83</v>
      </c>
      <c r="I124" s="42" t="s">
        <v>573</v>
      </c>
      <c r="J124" s="17"/>
    </row>
    <row r="125" spans="1:10" s="16" customFormat="1" ht="51">
      <c r="A125" s="9" t="s">
        <v>168</v>
      </c>
      <c r="B125" s="10" t="s">
        <v>235</v>
      </c>
      <c r="C125" s="45" t="s">
        <v>640</v>
      </c>
      <c r="D125" s="10" t="s">
        <v>169</v>
      </c>
      <c r="E125" s="44" t="s">
        <v>641</v>
      </c>
      <c r="F125" s="41" t="s">
        <v>642</v>
      </c>
      <c r="G125" s="13">
        <v>231800</v>
      </c>
      <c r="H125" s="27" t="s">
        <v>219</v>
      </c>
      <c r="I125" s="42" t="s">
        <v>643</v>
      </c>
      <c r="J125" s="17"/>
    </row>
    <row r="126" spans="1:10" s="16" customFormat="1" ht="25.5">
      <c r="A126" s="9" t="s">
        <v>170</v>
      </c>
      <c r="B126" s="10" t="s">
        <v>235</v>
      </c>
      <c r="C126" s="45" t="s">
        <v>603</v>
      </c>
      <c r="D126" s="10" t="s">
        <v>171</v>
      </c>
      <c r="E126" s="44" t="s">
        <v>604</v>
      </c>
      <c r="F126" s="41" t="s">
        <v>605</v>
      </c>
      <c r="G126" s="13">
        <v>134500</v>
      </c>
      <c r="H126" s="27">
        <v>10000</v>
      </c>
      <c r="I126" s="22"/>
      <c r="J126" s="17"/>
    </row>
    <row r="127" spans="1:10" s="16" customFormat="1" ht="38.25">
      <c r="A127" s="9" t="s">
        <v>172</v>
      </c>
      <c r="B127" s="10" t="s">
        <v>235</v>
      </c>
      <c r="C127" s="39" t="s">
        <v>677</v>
      </c>
      <c r="D127" s="10" t="s">
        <v>7</v>
      </c>
      <c r="E127" s="46" t="s">
        <v>678</v>
      </c>
      <c r="F127" s="41" t="s">
        <v>679</v>
      </c>
      <c r="G127" s="13">
        <v>229735</v>
      </c>
      <c r="H127" s="27">
        <v>45290</v>
      </c>
      <c r="I127" s="22"/>
      <c r="J127" s="17"/>
    </row>
    <row r="128" spans="1:10" s="16" customFormat="1" ht="25.5">
      <c r="A128" s="9" t="s">
        <v>173</v>
      </c>
      <c r="B128" s="10" t="s">
        <v>235</v>
      </c>
      <c r="C128" s="39" t="s">
        <v>587</v>
      </c>
      <c r="D128" s="10" t="s">
        <v>174</v>
      </c>
      <c r="E128" s="46" t="s">
        <v>588</v>
      </c>
      <c r="F128" s="41" t="s">
        <v>589</v>
      </c>
      <c r="G128" s="13">
        <v>250000</v>
      </c>
      <c r="H128" s="27">
        <v>32149</v>
      </c>
      <c r="I128" s="14"/>
      <c r="J128" s="17"/>
    </row>
    <row r="129" spans="1:10" s="16" customFormat="1" ht="38.25">
      <c r="A129" s="9" t="s">
        <v>175</v>
      </c>
      <c r="B129" s="10" t="s">
        <v>235</v>
      </c>
      <c r="C129" s="45" t="s">
        <v>584</v>
      </c>
      <c r="D129" s="10" t="s">
        <v>3</v>
      </c>
      <c r="E129" s="44" t="s">
        <v>585</v>
      </c>
      <c r="F129" s="41" t="s">
        <v>586</v>
      </c>
      <c r="G129" s="13">
        <v>185000</v>
      </c>
      <c r="H129" s="27" t="s">
        <v>219</v>
      </c>
      <c r="I129" s="22"/>
      <c r="J129" s="17"/>
    </row>
    <row r="130" spans="1:10" s="16" customFormat="1" ht="25.5">
      <c r="A130" s="9" t="s">
        <v>176</v>
      </c>
      <c r="B130" s="10" t="s">
        <v>235</v>
      </c>
      <c r="C130" s="45" t="s">
        <v>609</v>
      </c>
      <c r="D130" s="10" t="s">
        <v>24</v>
      </c>
      <c r="E130" s="46" t="s">
        <v>610</v>
      </c>
      <c r="F130" s="41" t="s">
        <v>611</v>
      </c>
      <c r="G130" s="13">
        <v>349866</v>
      </c>
      <c r="H130" s="27">
        <v>31500</v>
      </c>
      <c r="I130" s="42" t="s">
        <v>612</v>
      </c>
      <c r="J130" s="17"/>
    </row>
    <row r="131" spans="1:10" s="16" customFormat="1" ht="51" customHeight="1">
      <c r="A131" s="12" t="s">
        <v>177</v>
      </c>
      <c r="B131" s="10" t="s">
        <v>236</v>
      </c>
      <c r="C131" s="37" t="s">
        <v>692</v>
      </c>
      <c r="D131" s="10" t="s">
        <v>178</v>
      </c>
      <c r="E131" s="49" t="s">
        <v>693</v>
      </c>
      <c r="F131" s="50" t="s">
        <v>694</v>
      </c>
      <c r="G131" s="13">
        <v>345540</v>
      </c>
      <c r="H131" s="27" t="s">
        <v>219</v>
      </c>
      <c r="I131" s="33" t="s">
        <v>695</v>
      </c>
      <c r="J131" s="17"/>
    </row>
    <row r="132" spans="1:10" s="16" customFormat="1" ht="25.5">
      <c r="A132" s="12" t="s">
        <v>179</v>
      </c>
      <c r="B132" s="10" t="s">
        <v>236</v>
      </c>
      <c r="C132" s="37" t="s">
        <v>696</v>
      </c>
      <c r="D132" s="10" t="s">
        <v>24</v>
      </c>
      <c r="E132" s="50" t="s">
        <v>697</v>
      </c>
      <c r="F132" s="50" t="s">
        <v>698</v>
      </c>
      <c r="G132" s="13">
        <v>349962</v>
      </c>
      <c r="H132" s="27">
        <v>7500</v>
      </c>
      <c r="I132" s="33" t="s">
        <v>699</v>
      </c>
      <c r="J132" s="17"/>
    </row>
    <row r="133" spans="1:10" s="16" customFormat="1" ht="30" customHeight="1">
      <c r="A133" s="12" t="s">
        <v>180</v>
      </c>
      <c r="B133" s="10" t="s">
        <v>236</v>
      </c>
      <c r="C133" s="37" t="s">
        <v>777</v>
      </c>
      <c r="D133" s="10" t="s">
        <v>181</v>
      </c>
      <c r="E133" s="50" t="s">
        <v>182</v>
      </c>
      <c r="F133" s="50" t="s">
        <v>778</v>
      </c>
      <c r="G133" s="13">
        <v>350000</v>
      </c>
      <c r="H133" s="27">
        <v>16000</v>
      </c>
      <c r="I133" s="33" t="s">
        <v>779</v>
      </c>
      <c r="J133" s="17"/>
    </row>
    <row r="134" spans="1:10" s="16" customFormat="1" ht="25.5">
      <c r="A134" s="12" t="s">
        <v>183</v>
      </c>
      <c r="B134" s="10" t="s">
        <v>236</v>
      </c>
      <c r="C134" s="38" t="s">
        <v>743</v>
      </c>
      <c r="D134" s="10" t="s">
        <v>9</v>
      </c>
      <c r="E134" s="50" t="s">
        <v>744</v>
      </c>
      <c r="F134" s="50" t="s">
        <v>745</v>
      </c>
      <c r="G134" s="13">
        <v>210000</v>
      </c>
      <c r="H134" s="27">
        <v>10000</v>
      </c>
      <c r="I134" s="14"/>
      <c r="J134" s="17"/>
    </row>
    <row r="135" spans="1:10" s="16" customFormat="1" ht="25.5">
      <c r="A135" s="12" t="s">
        <v>184</v>
      </c>
      <c r="B135" s="10" t="s">
        <v>236</v>
      </c>
      <c r="C135" s="37" t="s">
        <v>780</v>
      </c>
      <c r="D135" s="10" t="s">
        <v>24</v>
      </c>
      <c r="E135" s="49" t="s">
        <v>781</v>
      </c>
      <c r="F135" s="50" t="s">
        <v>782</v>
      </c>
      <c r="G135" s="13">
        <v>314020</v>
      </c>
      <c r="H135" s="27">
        <v>44800</v>
      </c>
      <c r="I135" s="33" t="s">
        <v>783</v>
      </c>
      <c r="J135" s="17"/>
    </row>
    <row r="136" spans="1:10" s="16" customFormat="1" ht="25.5">
      <c r="A136" s="12" t="s">
        <v>185</v>
      </c>
      <c r="B136" s="10" t="s">
        <v>236</v>
      </c>
      <c r="C136" s="38" t="s">
        <v>680</v>
      </c>
      <c r="D136" s="10" t="s">
        <v>3</v>
      </c>
      <c r="E136" s="51" t="s">
        <v>681</v>
      </c>
      <c r="F136" s="50" t="s">
        <v>682</v>
      </c>
      <c r="G136" s="13">
        <v>340480</v>
      </c>
      <c r="H136" s="27">
        <v>11640</v>
      </c>
      <c r="I136" s="21" t="s">
        <v>683</v>
      </c>
      <c r="J136" s="17"/>
    </row>
    <row r="137" spans="1:10" s="16" customFormat="1" ht="103.5" customHeight="1">
      <c r="A137" s="12" t="s">
        <v>186</v>
      </c>
      <c r="B137" s="10" t="s">
        <v>236</v>
      </c>
      <c r="C137" s="38" t="s">
        <v>684</v>
      </c>
      <c r="D137" s="10" t="s">
        <v>3</v>
      </c>
      <c r="E137" s="49" t="s">
        <v>685</v>
      </c>
      <c r="F137" s="50" t="s">
        <v>686</v>
      </c>
      <c r="G137" s="13">
        <v>338040</v>
      </c>
      <c r="H137" s="27">
        <v>22410</v>
      </c>
      <c r="I137" s="33" t="s">
        <v>687</v>
      </c>
      <c r="J137" s="17"/>
    </row>
    <row r="138" spans="1:10" s="16" customFormat="1" ht="25.5">
      <c r="A138" s="12" t="s">
        <v>187</v>
      </c>
      <c r="B138" s="10" t="s">
        <v>236</v>
      </c>
      <c r="C138" s="37" t="s">
        <v>746</v>
      </c>
      <c r="D138" s="10" t="s">
        <v>188</v>
      </c>
      <c r="E138" s="50" t="s">
        <v>747</v>
      </c>
      <c r="F138" s="50" t="s">
        <v>748</v>
      </c>
      <c r="G138" s="13">
        <f>255398.72+0.28</f>
        <v>255399</v>
      </c>
      <c r="H138" s="27">
        <v>24500</v>
      </c>
      <c r="I138" s="32" t="s">
        <v>749</v>
      </c>
      <c r="J138" s="17"/>
    </row>
    <row r="139" spans="1:10" s="16" customFormat="1" ht="114.75">
      <c r="A139" s="12" t="s">
        <v>189</v>
      </c>
      <c r="B139" s="10" t="s">
        <v>236</v>
      </c>
      <c r="C139" s="38" t="s">
        <v>704</v>
      </c>
      <c r="D139" s="10" t="s">
        <v>3</v>
      </c>
      <c r="E139" s="50" t="s">
        <v>706</v>
      </c>
      <c r="F139" s="50" t="s">
        <v>705</v>
      </c>
      <c r="G139" s="13">
        <v>264000</v>
      </c>
      <c r="H139" s="27" t="s">
        <v>219</v>
      </c>
      <c r="I139" s="33" t="s">
        <v>707</v>
      </c>
      <c r="J139" s="17"/>
    </row>
    <row r="140" spans="1:10" s="16" customFormat="1" ht="25.5">
      <c r="A140" s="12" t="s">
        <v>190</v>
      </c>
      <c r="B140" s="10" t="s">
        <v>236</v>
      </c>
      <c r="C140" s="37" t="s">
        <v>788</v>
      </c>
      <c r="D140" s="10" t="s">
        <v>24</v>
      </c>
      <c r="E140" s="49" t="s">
        <v>789</v>
      </c>
      <c r="F140" s="50" t="s">
        <v>790</v>
      </c>
      <c r="G140" s="13">
        <v>349938</v>
      </c>
      <c r="H140" s="27">
        <v>22880</v>
      </c>
      <c r="I140" s="33" t="s">
        <v>791</v>
      </c>
      <c r="J140" s="17"/>
    </row>
    <row r="141" spans="1:10" s="16" customFormat="1" ht="25.5">
      <c r="A141" s="12" t="s">
        <v>191</v>
      </c>
      <c r="B141" s="10" t="s">
        <v>236</v>
      </c>
      <c r="C141" s="38" t="s">
        <v>765</v>
      </c>
      <c r="D141" s="10" t="s">
        <v>3</v>
      </c>
      <c r="E141" s="49" t="s">
        <v>766</v>
      </c>
      <c r="F141" s="50" t="s">
        <v>767</v>
      </c>
      <c r="G141" s="13">
        <v>277315</v>
      </c>
      <c r="H141" s="27">
        <v>15800</v>
      </c>
      <c r="I141" s="33" t="s">
        <v>768</v>
      </c>
      <c r="J141" s="17"/>
    </row>
    <row r="142" spans="1:10" s="16" customFormat="1" ht="25.5">
      <c r="A142" s="12" t="s">
        <v>192</v>
      </c>
      <c r="B142" s="10" t="s">
        <v>236</v>
      </c>
      <c r="C142" s="38" t="s">
        <v>784</v>
      </c>
      <c r="D142" s="10" t="s">
        <v>193</v>
      </c>
      <c r="E142" s="50" t="s">
        <v>785</v>
      </c>
      <c r="F142" s="50" t="s">
        <v>786</v>
      </c>
      <c r="G142" s="13">
        <v>62999</v>
      </c>
      <c r="H142" s="27">
        <v>10999</v>
      </c>
      <c r="I142" s="32" t="s">
        <v>787</v>
      </c>
      <c r="J142" s="17">
        <v>3500</v>
      </c>
    </row>
    <row r="143" spans="1:10" s="16" customFormat="1" ht="25.5">
      <c r="A143" s="12" t="s">
        <v>194</v>
      </c>
      <c r="B143" s="10" t="s">
        <v>236</v>
      </c>
      <c r="C143" s="37" t="s">
        <v>735</v>
      </c>
      <c r="D143" s="10" t="s">
        <v>7</v>
      </c>
      <c r="E143" s="49" t="s">
        <v>736</v>
      </c>
      <c r="F143" s="50" t="s">
        <v>737</v>
      </c>
      <c r="G143" s="13">
        <v>348249</v>
      </c>
      <c r="H143" s="27">
        <v>20000</v>
      </c>
      <c r="I143" s="33" t="s">
        <v>738</v>
      </c>
      <c r="J143" s="17"/>
    </row>
    <row r="144" spans="1:10" s="16" customFormat="1" ht="38.25">
      <c r="A144" s="12" t="s">
        <v>195</v>
      </c>
      <c r="B144" s="10" t="s">
        <v>236</v>
      </c>
      <c r="C144" s="38" t="s">
        <v>724</v>
      </c>
      <c r="D144" s="10" t="s">
        <v>24</v>
      </c>
      <c r="E144" s="49" t="s">
        <v>725</v>
      </c>
      <c r="F144" s="52" t="s">
        <v>726</v>
      </c>
      <c r="G144" s="13">
        <v>314320</v>
      </c>
      <c r="H144" s="27">
        <v>29000</v>
      </c>
      <c r="I144" s="32" t="s">
        <v>727</v>
      </c>
      <c r="J144" s="17"/>
    </row>
    <row r="145" spans="1:10" s="16" customFormat="1" ht="38.25">
      <c r="A145" s="12" t="s">
        <v>196</v>
      </c>
      <c r="B145" s="10" t="s">
        <v>236</v>
      </c>
      <c r="C145" s="38" t="s">
        <v>761</v>
      </c>
      <c r="D145" s="10" t="s">
        <v>3</v>
      </c>
      <c r="E145" s="49" t="s">
        <v>762</v>
      </c>
      <c r="F145" s="50" t="s">
        <v>763</v>
      </c>
      <c r="G145" s="13">
        <v>250000</v>
      </c>
      <c r="H145" s="27" t="s">
        <v>219</v>
      </c>
      <c r="I145" s="33" t="s">
        <v>764</v>
      </c>
      <c r="J145" s="17"/>
    </row>
    <row r="146" spans="1:10" s="16" customFormat="1" ht="38.25">
      <c r="A146" s="12" t="s">
        <v>197</v>
      </c>
      <c r="B146" s="10" t="s">
        <v>236</v>
      </c>
      <c r="C146" s="38" t="s">
        <v>732</v>
      </c>
      <c r="D146" s="10" t="s">
        <v>1</v>
      </c>
      <c r="E146" s="50" t="s">
        <v>733</v>
      </c>
      <c r="F146" s="50" t="s">
        <v>734</v>
      </c>
      <c r="G146" s="13">
        <v>88500</v>
      </c>
      <c r="H146" s="27" t="s">
        <v>219</v>
      </c>
      <c r="I146" s="14"/>
      <c r="J146" s="17"/>
    </row>
    <row r="147" spans="1:10" s="16" customFormat="1" ht="56.25" customHeight="1">
      <c r="A147" s="12" t="s">
        <v>198</v>
      </c>
      <c r="B147" s="10" t="s">
        <v>236</v>
      </c>
      <c r="C147" s="37" t="s">
        <v>708</v>
      </c>
      <c r="D147" s="10" t="s">
        <v>3</v>
      </c>
      <c r="E147" s="49" t="s">
        <v>709</v>
      </c>
      <c r="F147" s="50" t="s">
        <v>710</v>
      </c>
      <c r="G147" s="13">
        <v>346000</v>
      </c>
      <c r="H147" s="27">
        <v>25150</v>
      </c>
      <c r="I147" s="33" t="s">
        <v>711</v>
      </c>
      <c r="J147" s="17" t="s">
        <v>199</v>
      </c>
    </row>
    <row r="148" spans="1:10" s="16" customFormat="1" ht="25.5">
      <c r="A148" s="12" t="s">
        <v>200</v>
      </c>
      <c r="B148" s="10" t="s">
        <v>236</v>
      </c>
      <c r="C148" s="38" t="s">
        <v>754</v>
      </c>
      <c r="D148" s="10" t="s">
        <v>201</v>
      </c>
      <c r="E148" s="49" t="s">
        <v>755</v>
      </c>
      <c r="F148" s="50" t="s">
        <v>756</v>
      </c>
      <c r="G148" s="13">
        <v>213795</v>
      </c>
      <c r="H148" s="27">
        <v>30000</v>
      </c>
      <c r="I148" s="14"/>
      <c r="J148" s="17"/>
    </row>
    <row r="149" spans="1:10" s="16" customFormat="1" ht="38.25">
      <c r="A149" s="12" t="s">
        <v>202</v>
      </c>
      <c r="B149" s="10" t="s">
        <v>236</v>
      </c>
      <c r="C149" s="37" t="s">
        <v>773</v>
      </c>
      <c r="D149" s="10" t="s">
        <v>7</v>
      </c>
      <c r="E149" s="49" t="s">
        <v>774</v>
      </c>
      <c r="F149" s="50" t="s">
        <v>775</v>
      </c>
      <c r="G149" s="13">
        <v>250000</v>
      </c>
      <c r="H149" s="27">
        <v>4000</v>
      </c>
      <c r="I149" s="33" t="s">
        <v>776</v>
      </c>
      <c r="J149" s="17"/>
    </row>
    <row r="150" spans="1:10" s="16" customFormat="1" ht="25.5">
      <c r="A150" s="12" t="s">
        <v>203</v>
      </c>
      <c r="B150" s="10" t="s">
        <v>236</v>
      </c>
      <c r="C150" s="38" t="s">
        <v>757</v>
      </c>
      <c r="D150" s="10" t="s">
        <v>204</v>
      </c>
      <c r="E150" s="50" t="s">
        <v>758</v>
      </c>
      <c r="F150" s="50" t="s">
        <v>759</v>
      </c>
      <c r="G150" s="13">
        <v>167200</v>
      </c>
      <c r="H150" s="27"/>
      <c r="I150" s="33" t="s">
        <v>760</v>
      </c>
      <c r="J150" s="17"/>
    </row>
    <row r="151" spans="1:10" s="16" customFormat="1" ht="51">
      <c r="A151" s="12" t="s">
        <v>205</v>
      </c>
      <c r="B151" s="10" t="s">
        <v>236</v>
      </c>
      <c r="C151" s="37" t="s">
        <v>720</v>
      </c>
      <c r="D151" s="10" t="s">
        <v>206</v>
      </c>
      <c r="E151" s="53" t="s">
        <v>721</v>
      </c>
      <c r="F151" s="50" t="s">
        <v>722</v>
      </c>
      <c r="G151" s="13">
        <v>54000</v>
      </c>
      <c r="H151" s="27">
        <v>2500</v>
      </c>
      <c r="I151" s="33" t="s">
        <v>723</v>
      </c>
      <c r="J151" s="17">
        <v>3000</v>
      </c>
    </row>
    <row r="152" spans="1:10" s="16" customFormat="1" ht="38.25">
      <c r="A152" s="12" t="s">
        <v>207</v>
      </c>
      <c r="B152" s="10" t="s">
        <v>236</v>
      </c>
      <c r="C152" s="37" t="s">
        <v>716</v>
      </c>
      <c r="D152" s="10" t="s">
        <v>208</v>
      </c>
      <c r="E152" s="49" t="s">
        <v>717</v>
      </c>
      <c r="F152" s="50" t="s">
        <v>718</v>
      </c>
      <c r="G152" s="13">
        <v>349200</v>
      </c>
      <c r="H152" s="27">
        <v>56160</v>
      </c>
      <c r="I152" s="33" t="s">
        <v>719</v>
      </c>
      <c r="J152" s="17"/>
    </row>
    <row r="153" spans="1:10" s="16" customFormat="1" ht="36" customHeight="1">
      <c r="A153" s="12" t="s">
        <v>209</v>
      </c>
      <c r="B153" s="10" t="s">
        <v>236</v>
      </c>
      <c r="C153" s="37" t="s">
        <v>769</v>
      </c>
      <c r="D153" s="10" t="s">
        <v>3</v>
      </c>
      <c r="E153" s="49" t="s">
        <v>770</v>
      </c>
      <c r="F153" s="50" t="s">
        <v>771</v>
      </c>
      <c r="G153" s="13">
        <v>216000</v>
      </c>
      <c r="H153" s="27">
        <v>40000</v>
      </c>
      <c r="I153" s="33" t="s">
        <v>772</v>
      </c>
      <c r="J153" s="17"/>
    </row>
    <row r="154" spans="1:10" s="16" customFormat="1" ht="36" customHeight="1">
      <c r="A154" s="12" t="s">
        <v>210</v>
      </c>
      <c r="B154" s="10" t="s">
        <v>236</v>
      </c>
      <c r="C154" s="37" t="s">
        <v>792</v>
      </c>
      <c r="D154" s="10" t="s">
        <v>211</v>
      </c>
      <c r="E154" s="49" t="s">
        <v>793</v>
      </c>
      <c r="F154" s="50" t="s">
        <v>794</v>
      </c>
      <c r="G154" s="13">
        <v>50400</v>
      </c>
      <c r="H154" s="27">
        <v>3600</v>
      </c>
      <c r="I154" s="32" t="s">
        <v>795</v>
      </c>
      <c r="J154" s="17">
        <v>2800</v>
      </c>
    </row>
    <row r="155" spans="1:10" s="16" customFormat="1" ht="25.5">
      <c r="A155" s="12" t="s">
        <v>212</v>
      </c>
      <c r="B155" s="10" t="s">
        <v>236</v>
      </c>
      <c r="C155" s="38" t="s">
        <v>750</v>
      </c>
      <c r="D155" s="10" t="s">
        <v>24</v>
      </c>
      <c r="E155" s="50" t="s">
        <v>751</v>
      </c>
      <c r="F155" s="50" t="s">
        <v>752</v>
      </c>
      <c r="G155" s="13">
        <v>288920</v>
      </c>
      <c r="H155" s="27">
        <v>15000</v>
      </c>
      <c r="I155" s="33" t="s">
        <v>753</v>
      </c>
      <c r="J155" s="17"/>
    </row>
    <row r="156" spans="1:10" s="16" customFormat="1" ht="25.5">
      <c r="A156" s="12" t="s">
        <v>213</v>
      </c>
      <c r="B156" s="10" t="s">
        <v>236</v>
      </c>
      <c r="C156" s="37" t="s">
        <v>700</v>
      </c>
      <c r="D156" s="10" t="s">
        <v>3</v>
      </c>
      <c r="E156" s="50" t="s">
        <v>701</v>
      </c>
      <c r="F156" s="50" t="s">
        <v>702</v>
      </c>
      <c r="G156" s="13">
        <f>346432.5-0.5</f>
        <v>346432</v>
      </c>
      <c r="H156" s="27">
        <v>18000</v>
      </c>
      <c r="I156" s="32" t="s">
        <v>703</v>
      </c>
      <c r="J156" s="17"/>
    </row>
    <row r="157" spans="1:10" s="16" customFormat="1" ht="48.75" customHeight="1">
      <c r="A157" s="12" t="s">
        <v>214</v>
      </c>
      <c r="B157" s="10" t="s">
        <v>236</v>
      </c>
      <c r="C157" s="38" t="s">
        <v>688</v>
      </c>
      <c r="D157" s="10" t="s">
        <v>3</v>
      </c>
      <c r="E157" s="50" t="s">
        <v>689</v>
      </c>
      <c r="F157" s="50" t="s">
        <v>690</v>
      </c>
      <c r="G157" s="13">
        <v>204000</v>
      </c>
      <c r="H157" s="27">
        <v>17250</v>
      </c>
      <c r="I157" s="33" t="s">
        <v>691</v>
      </c>
      <c r="J157" s="17"/>
    </row>
    <row r="158" spans="1:10" s="16" customFormat="1" ht="25.5">
      <c r="A158" s="12" t="s">
        <v>215</v>
      </c>
      <c r="B158" s="10" t="s">
        <v>236</v>
      </c>
      <c r="C158" s="37" t="s">
        <v>796</v>
      </c>
      <c r="D158" s="10" t="s">
        <v>24</v>
      </c>
      <c r="E158" s="50" t="s">
        <v>797</v>
      </c>
      <c r="F158" s="50" t="s">
        <v>798</v>
      </c>
      <c r="G158" s="13">
        <f>249148-41100</f>
        <v>208048</v>
      </c>
      <c r="H158" s="27" t="s">
        <v>83</v>
      </c>
      <c r="I158" s="14"/>
      <c r="J158" s="17"/>
    </row>
    <row r="159" spans="1:10" s="16" customFormat="1" ht="51">
      <c r="A159" s="12" t="s">
        <v>216</v>
      </c>
      <c r="B159" s="10" t="s">
        <v>236</v>
      </c>
      <c r="C159" s="38" t="s">
        <v>728</v>
      </c>
      <c r="D159" s="10" t="s">
        <v>24</v>
      </c>
      <c r="E159" s="50" t="s">
        <v>729</v>
      </c>
      <c r="F159" s="54" t="s">
        <v>730</v>
      </c>
      <c r="G159" s="13">
        <v>230000</v>
      </c>
      <c r="H159" s="27">
        <v>20000</v>
      </c>
      <c r="I159" s="33" t="s">
        <v>731</v>
      </c>
      <c r="J159" s="17"/>
    </row>
    <row r="160" spans="1:10" s="16" customFormat="1" ht="24" customHeight="1">
      <c r="A160" s="12" t="s">
        <v>217</v>
      </c>
      <c r="B160" s="10" t="s">
        <v>236</v>
      </c>
      <c r="C160" s="38" t="s">
        <v>712</v>
      </c>
      <c r="D160" s="10" t="s">
        <v>24</v>
      </c>
      <c r="E160" s="50" t="s">
        <v>713</v>
      </c>
      <c r="F160" s="50" t="s">
        <v>714</v>
      </c>
      <c r="G160" s="13">
        <v>350000</v>
      </c>
      <c r="H160" s="27">
        <v>30000</v>
      </c>
      <c r="I160" s="32" t="s">
        <v>715</v>
      </c>
      <c r="J160" s="17"/>
    </row>
    <row r="161" spans="1:10" s="16" customFormat="1" ht="51">
      <c r="A161" s="12" t="s">
        <v>218</v>
      </c>
      <c r="B161" s="10" t="s">
        <v>236</v>
      </c>
      <c r="C161" s="37" t="s">
        <v>739</v>
      </c>
      <c r="D161" s="10" t="s">
        <v>61</v>
      </c>
      <c r="E161" s="50" t="s">
        <v>740</v>
      </c>
      <c r="F161" s="50" t="s">
        <v>741</v>
      </c>
      <c r="G161" s="25">
        <v>314793</v>
      </c>
      <c r="H161" s="27">
        <v>25000</v>
      </c>
      <c r="I161" s="33" t="s">
        <v>742</v>
      </c>
      <c r="J161" s="17"/>
    </row>
    <row r="162" spans="1:10">
      <c r="G162" s="28"/>
    </row>
  </sheetData>
  <mergeCells count="2">
    <mergeCell ref="A1:J1"/>
    <mergeCell ref="A2:J2"/>
  </mergeCells>
  <hyperlinks>
    <hyperlink ref="F144" r:id="rId1" display="http://www.audiodeskrybowane.pl/"/>
  </hyperlinks>
  <pageMargins left="0.7" right="0.7" top="0.75" bottom="0.75" header="0.3" footer="0.3"/>
  <pageSetup paperSize="9"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Fundacja im. Stefana Batorego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Rozicka</dc:creator>
  <cp:lastModifiedBy>Katarzyna Dumańska</cp:lastModifiedBy>
  <dcterms:created xsi:type="dcterms:W3CDTF">2014-01-30T20:02:26Z</dcterms:created>
  <dcterms:modified xsi:type="dcterms:W3CDTF">2014-05-19T07:59:21Z</dcterms:modified>
</cp:coreProperties>
</file>